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ЭтаКнига" defaultThemeVersion="124226"/>
  <bookViews>
    <workbookView xWindow="240" yWindow="105" windowWidth="14805" windowHeight="8010"/>
  </bookViews>
  <sheets>
    <sheet name="Итог" sheetId="7" r:id="rId1"/>
    <sheet name="дартс" sheetId="13" r:id="rId2"/>
    <sheet name="лично" sheetId="14" r:id="rId3"/>
  </sheets>
  <definedNames>
    <definedName name="Print_Area" localSheetId="1">дартс!$A$1:$AI$562</definedName>
    <definedName name="Print_Area" localSheetId="2">лично!$A$1:$AI$171</definedName>
  </definedNames>
  <calcPr calcId="145621"/>
</workbook>
</file>

<file path=xl/calcChain.xml><?xml version="1.0" encoding="utf-8"?>
<calcChain xmlns="http://schemas.openxmlformats.org/spreadsheetml/2006/main">
  <c r="AC171" i="14" l="1"/>
  <c r="W171" i="14"/>
  <c r="G171" i="14"/>
  <c r="AC168" i="14"/>
  <c r="Z168" i="14"/>
  <c r="W168" i="14"/>
  <c r="G168" i="14"/>
  <c r="Z167" i="14"/>
  <c r="W167" i="14"/>
  <c r="G167" i="14"/>
  <c r="AF166" i="14"/>
  <c r="AC166" i="14"/>
  <c r="Z166" i="14"/>
  <c r="G166" i="14"/>
  <c r="AF165" i="14"/>
  <c r="AC165" i="14"/>
  <c r="Z165" i="14"/>
  <c r="G165" i="14"/>
  <c r="AF164" i="14"/>
  <c r="AC164" i="14"/>
  <c r="Z164" i="14"/>
  <c r="W164" i="14"/>
  <c r="G164" i="14"/>
  <c r="AF163" i="14"/>
  <c r="AC163" i="14"/>
  <c r="Z163" i="14"/>
  <c r="W163" i="14"/>
  <c r="T163" i="14"/>
  <c r="G163" i="14"/>
  <c r="AF162" i="14"/>
  <c r="AC162" i="14"/>
  <c r="Z162" i="14"/>
  <c r="W162" i="14"/>
  <c r="T162" i="14"/>
  <c r="G162" i="14"/>
  <c r="AF161" i="14"/>
  <c r="AC161" i="14"/>
  <c r="Z161" i="14"/>
  <c r="W161" i="14"/>
  <c r="G161" i="14"/>
  <c r="AF160" i="14"/>
  <c r="AC160" i="14"/>
  <c r="Z160" i="14"/>
  <c r="W160" i="14"/>
  <c r="T160" i="14"/>
  <c r="G160" i="14"/>
  <c r="AF159" i="14"/>
  <c r="AC159" i="14"/>
  <c r="Z159" i="14"/>
  <c r="W159" i="14"/>
  <c r="T159" i="14"/>
  <c r="G159" i="14"/>
  <c r="AC157" i="14"/>
  <c r="AG157" i="14" s="1"/>
  <c r="G157" i="14"/>
  <c r="AF156" i="14"/>
  <c r="AG156" i="14" s="1"/>
  <c r="G156" i="14"/>
  <c r="AF155" i="14"/>
  <c r="AG155" i="14" s="1"/>
  <c r="G155" i="14"/>
  <c r="AF154" i="14"/>
  <c r="W154" i="14"/>
  <c r="G154" i="14"/>
  <c r="AF153" i="14"/>
  <c r="W153" i="14"/>
  <c r="G153" i="14"/>
  <c r="AF152" i="14"/>
  <c r="AC152" i="14"/>
  <c r="T152" i="14"/>
  <c r="G152" i="14"/>
  <c r="Z151" i="14"/>
  <c r="W151" i="14"/>
  <c r="T151" i="14"/>
  <c r="G151" i="14"/>
  <c r="Z150" i="14"/>
  <c r="W150" i="14"/>
  <c r="G150" i="14"/>
  <c r="AF149" i="14"/>
  <c r="T149" i="14"/>
  <c r="G149" i="14"/>
  <c r="AF148" i="14"/>
  <c r="AC148" i="14"/>
  <c r="Z148" i="14"/>
  <c r="W148" i="14"/>
  <c r="T148" i="14"/>
  <c r="G148" i="14"/>
  <c r="AF147" i="14"/>
  <c r="Z147" i="14"/>
  <c r="W147" i="14"/>
  <c r="T147" i="14"/>
  <c r="G147" i="14"/>
  <c r="AF146" i="14"/>
  <c r="AC146" i="14"/>
  <c r="Z146" i="14"/>
  <c r="W146" i="14"/>
  <c r="T146" i="14"/>
  <c r="G146" i="14"/>
  <c r="AC145" i="14"/>
  <c r="Z145" i="14"/>
  <c r="W145" i="14"/>
  <c r="T145" i="14"/>
  <c r="G145" i="14"/>
  <c r="AF144" i="14"/>
  <c r="AC144" i="14"/>
  <c r="Z144" i="14"/>
  <c r="W144" i="14"/>
  <c r="G144" i="14"/>
  <c r="AF143" i="14"/>
  <c r="AC143" i="14"/>
  <c r="Z143" i="14"/>
  <c r="W143" i="14"/>
  <c r="T143" i="14"/>
  <c r="G143" i="14"/>
  <c r="AF142" i="14"/>
  <c r="AC142" i="14"/>
  <c r="Z142" i="14"/>
  <c r="W142" i="14"/>
  <c r="T142" i="14"/>
  <c r="G142" i="14"/>
  <c r="AF141" i="14"/>
  <c r="AC141" i="14"/>
  <c r="Z141" i="14"/>
  <c r="W141" i="14"/>
  <c r="T141" i="14"/>
  <c r="G141" i="14"/>
  <c r="AF140" i="14"/>
  <c r="AC140" i="14"/>
  <c r="Z140" i="14"/>
  <c r="W140" i="14"/>
  <c r="T140" i="14"/>
  <c r="G140" i="14"/>
  <c r="AC138" i="14"/>
  <c r="Z138" i="14"/>
  <c r="W138" i="14"/>
  <c r="G138" i="14"/>
  <c r="AF137" i="14"/>
  <c r="AC137" i="14"/>
  <c r="Z137" i="14"/>
  <c r="W137" i="14"/>
  <c r="T137" i="14"/>
  <c r="G137" i="14"/>
  <c r="AF136" i="14"/>
  <c r="AC136" i="14"/>
  <c r="Z136" i="14"/>
  <c r="W136" i="14"/>
  <c r="T136" i="14"/>
  <c r="G136" i="14"/>
  <c r="AF135" i="14"/>
  <c r="AC135" i="14"/>
  <c r="T135" i="14"/>
  <c r="G135" i="14"/>
  <c r="AF134" i="14"/>
  <c r="AC134" i="14"/>
  <c r="Z134" i="14"/>
  <c r="G134" i="14"/>
  <c r="AF133" i="14"/>
  <c r="AC133" i="14"/>
  <c r="Z133" i="14"/>
  <c r="T133" i="14"/>
  <c r="G133" i="14"/>
  <c r="AF132" i="14"/>
  <c r="AC132" i="14"/>
  <c r="Z132" i="14"/>
  <c r="W132" i="14"/>
  <c r="T132" i="14"/>
  <c r="G132" i="14"/>
  <c r="AF131" i="14"/>
  <c r="AC131" i="14"/>
  <c r="Z131" i="14"/>
  <c r="W131" i="14"/>
  <c r="G131" i="14"/>
  <c r="AF130" i="14"/>
  <c r="AC130" i="14"/>
  <c r="Z130" i="14"/>
  <c r="T130" i="14"/>
  <c r="G130" i="14"/>
  <c r="AF129" i="14"/>
  <c r="AC129" i="14"/>
  <c r="Z129" i="14"/>
  <c r="W129" i="14"/>
  <c r="T129" i="14"/>
  <c r="G129" i="14"/>
  <c r="AF128" i="14"/>
  <c r="AC128" i="14"/>
  <c r="Z128" i="14"/>
  <c r="W128" i="14"/>
  <c r="T128" i="14"/>
  <c r="G128" i="14"/>
  <c r="AF127" i="14"/>
  <c r="AC127" i="14"/>
  <c r="Z127" i="14"/>
  <c r="W127" i="14"/>
  <c r="T127" i="14"/>
  <c r="G127" i="14"/>
  <c r="AF126" i="14"/>
  <c r="AC126" i="14"/>
  <c r="Z126" i="14"/>
  <c r="W126" i="14"/>
  <c r="G126" i="14"/>
  <c r="AF125" i="14"/>
  <c r="AC125" i="14"/>
  <c r="Z125" i="14"/>
  <c r="W125" i="14"/>
  <c r="G125" i="14"/>
  <c r="AF124" i="14"/>
  <c r="Z124" i="14"/>
  <c r="W124" i="14"/>
  <c r="T124" i="14"/>
  <c r="G124" i="14"/>
  <c r="AF123" i="14"/>
  <c r="AC123" i="14"/>
  <c r="Z123" i="14"/>
  <c r="W123" i="14"/>
  <c r="T123" i="14"/>
  <c r="G123" i="14"/>
  <c r="AF122" i="14"/>
  <c r="AC122" i="14"/>
  <c r="Z122" i="14"/>
  <c r="W122" i="14"/>
  <c r="G122" i="14"/>
  <c r="AF121" i="14"/>
  <c r="AC121" i="14"/>
  <c r="Z121" i="14"/>
  <c r="W121" i="14"/>
  <c r="T121" i="14"/>
  <c r="G121" i="14"/>
  <c r="AF120" i="14"/>
  <c r="AC120" i="14"/>
  <c r="Z120" i="14"/>
  <c r="W120" i="14"/>
  <c r="T120" i="14"/>
  <c r="G120" i="14"/>
  <c r="AF119" i="14"/>
  <c r="AC119" i="14"/>
  <c r="Z119" i="14"/>
  <c r="W119" i="14"/>
  <c r="T119" i="14"/>
  <c r="G119" i="14"/>
  <c r="AF118" i="14"/>
  <c r="AC118" i="14"/>
  <c r="Z118" i="14"/>
  <c r="W118" i="14"/>
  <c r="T118" i="14"/>
  <c r="G118" i="14"/>
  <c r="AF117" i="14"/>
  <c r="AC117" i="14"/>
  <c r="Z117" i="14"/>
  <c r="W117" i="14"/>
  <c r="T117" i="14"/>
  <c r="G117" i="14"/>
  <c r="AF116" i="14"/>
  <c r="AC116" i="14"/>
  <c r="Z116" i="14"/>
  <c r="W116" i="14"/>
  <c r="T116" i="14"/>
  <c r="G116" i="14"/>
  <c r="AF115" i="14"/>
  <c r="AC115" i="14"/>
  <c r="Z115" i="14"/>
  <c r="W115" i="14"/>
  <c r="T115" i="14"/>
  <c r="G115" i="14"/>
  <c r="AF114" i="14"/>
  <c r="AC114" i="14"/>
  <c r="Z114" i="14"/>
  <c r="W114" i="14"/>
  <c r="T114" i="14"/>
  <c r="G114" i="14"/>
  <c r="AC112" i="14"/>
  <c r="Z112" i="14"/>
  <c r="W112" i="14"/>
  <c r="G112" i="14"/>
  <c r="AF111" i="14"/>
  <c r="Z111" i="14"/>
  <c r="W111" i="14"/>
  <c r="G111" i="14"/>
  <c r="AF110" i="14"/>
  <c r="AC110" i="14"/>
  <c r="Z110" i="14"/>
  <c r="W110" i="14"/>
  <c r="G110" i="14"/>
  <c r="AF109" i="14"/>
  <c r="AC109" i="14"/>
  <c r="Z109" i="14"/>
  <c r="W109" i="14"/>
  <c r="G109" i="14"/>
  <c r="AF108" i="14"/>
  <c r="AC108" i="14"/>
  <c r="Z108" i="14"/>
  <c r="W108" i="14"/>
  <c r="T108" i="14"/>
  <c r="G108" i="14"/>
  <c r="AF107" i="14"/>
  <c r="AC107" i="14"/>
  <c r="Z107" i="14"/>
  <c r="W107" i="14"/>
  <c r="T107" i="14"/>
  <c r="G107" i="14"/>
  <c r="AC106" i="14"/>
  <c r="Z106" i="14"/>
  <c r="W106" i="14"/>
  <c r="T106" i="14"/>
  <c r="G106" i="14"/>
  <c r="AF105" i="14"/>
  <c r="AC105" i="14"/>
  <c r="Z105" i="14"/>
  <c r="W105" i="14"/>
  <c r="T105" i="14"/>
  <c r="G105" i="14"/>
  <c r="AF104" i="14"/>
  <c r="AC104" i="14"/>
  <c r="Z104" i="14"/>
  <c r="W104" i="14"/>
  <c r="G104" i="14"/>
  <c r="AF103" i="14"/>
  <c r="AC103" i="14"/>
  <c r="Z103" i="14"/>
  <c r="W103" i="14"/>
  <c r="G103" i="14"/>
  <c r="AF102" i="14"/>
  <c r="AC102" i="14"/>
  <c r="Z102" i="14"/>
  <c r="W102" i="14"/>
  <c r="T102" i="14"/>
  <c r="G102" i="14"/>
  <c r="AF101" i="14"/>
  <c r="AC101" i="14"/>
  <c r="W101" i="14"/>
  <c r="T101" i="14"/>
  <c r="G101" i="14"/>
  <c r="AF100" i="14"/>
  <c r="AC100" i="14"/>
  <c r="Z100" i="14"/>
  <c r="W100" i="14"/>
  <c r="G100" i="14"/>
  <c r="AF99" i="14"/>
  <c r="AC99" i="14"/>
  <c r="Z99" i="14"/>
  <c r="W99" i="14"/>
  <c r="T99" i="14"/>
  <c r="G99" i="14"/>
  <c r="AF98" i="14"/>
  <c r="AC98" i="14"/>
  <c r="Z98" i="14"/>
  <c r="W98" i="14"/>
  <c r="T98" i="14"/>
  <c r="G98" i="14"/>
  <c r="AF97" i="14"/>
  <c r="AC97" i="14"/>
  <c r="Z97" i="14"/>
  <c r="W97" i="14"/>
  <c r="T97" i="14"/>
  <c r="G97" i="14"/>
  <c r="AF96" i="14"/>
  <c r="AC96" i="14"/>
  <c r="Z96" i="14"/>
  <c r="W96" i="14"/>
  <c r="T96" i="14"/>
  <c r="G96" i="14"/>
  <c r="AF95" i="14"/>
  <c r="AC95" i="14"/>
  <c r="Z95" i="14"/>
  <c r="W95" i="14"/>
  <c r="G95" i="14"/>
  <c r="AF94" i="14"/>
  <c r="AC94" i="14"/>
  <c r="Z94" i="14"/>
  <c r="W94" i="14"/>
  <c r="T94" i="14"/>
  <c r="G94" i="14"/>
  <c r="AF93" i="14"/>
  <c r="AC93" i="14"/>
  <c r="Z93" i="14"/>
  <c r="W93" i="14"/>
  <c r="T93" i="14"/>
  <c r="G93" i="14"/>
  <c r="AF92" i="14"/>
  <c r="AC92" i="14"/>
  <c r="Z92" i="14"/>
  <c r="W92" i="14"/>
  <c r="G92" i="14"/>
  <c r="AC170" i="14"/>
  <c r="Z170" i="14"/>
  <c r="W170" i="14"/>
  <c r="T170" i="14"/>
  <c r="AF88" i="14"/>
  <c r="AC88" i="14"/>
  <c r="Z88" i="14"/>
  <c r="W88" i="14"/>
  <c r="G88" i="14"/>
  <c r="AG86" i="14"/>
  <c r="G86" i="14"/>
  <c r="AF85" i="14"/>
  <c r="AC85" i="14"/>
  <c r="Z85" i="14"/>
  <c r="W85" i="14"/>
  <c r="T85" i="14"/>
  <c r="G85" i="14"/>
  <c r="AF84" i="14"/>
  <c r="Z84" i="14"/>
  <c r="W84" i="14"/>
  <c r="G84" i="14"/>
  <c r="AF83" i="14"/>
  <c r="AC83" i="14"/>
  <c r="Z83" i="14"/>
  <c r="W83" i="14"/>
  <c r="T83" i="14"/>
  <c r="G83" i="14"/>
  <c r="AF82" i="14"/>
  <c r="AC82" i="14"/>
  <c r="Z82" i="14"/>
  <c r="W82" i="14"/>
  <c r="T82" i="14"/>
  <c r="G82" i="14"/>
  <c r="AF81" i="14"/>
  <c r="AC81" i="14"/>
  <c r="Z81" i="14"/>
  <c r="W81" i="14"/>
  <c r="T81" i="14"/>
  <c r="G81" i="14"/>
  <c r="AF80" i="14"/>
  <c r="AC80" i="14"/>
  <c r="Z80" i="14"/>
  <c r="W80" i="14"/>
  <c r="T80" i="14"/>
  <c r="G80" i="14"/>
  <c r="Z78" i="14"/>
  <c r="AG78" i="14" s="1"/>
  <c r="G78" i="14"/>
  <c r="AC77" i="14"/>
  <c r="Z77" i="14"/>
  <c r="G77" i="14"/>
  <c r="AF76" i="14"/>
  <c r="AC76" i="14"/>
  <c r="Z76" i="14"/>
  <c r="T76" i="14"/>
  <c r="G76" i="14"/>
  <c r="AC75" i="14"/>
  <c r="Z75" i="14"/>
  <c r="W75" i="14"/>
  <c r="T75" i="14"/>
  <c r="G75" i="14"/>
  <c r="AF74" i="14"/>
  <c r="AC74" i="14"/>
  <c r="Z74" i="14"/>
  <c r="W74" i="14"/>
  <c r="T74" i="14"/>
  <c r="G74" i="14"/>
  <c r="AC73" i="14"/>
  <c r="Z73" i="14"/>
  <c r="W73" i="14"/>
  <c r="T73" i="14"/>
  <c r="G73" i="14"/>
  <c r="AF72" i="14"/>
  <c r="AC72" i="14"/>
  <c r="Z72" i="14"/>
  <c r="W72" i="14"/>
  <c r="G72" i="14"/>
  <c r="AF71" i="14"/>
  <c r="AC71" i="14"/>
  <c r="Z71" i="14"/>
  <c r="W71" i="14"/>
  <c r="T71" i="14"/>
  <c r="G71" i="14"/>
  <c r="AF70" i="14"/>
  <c r="AC70" i="14"/>
  <c r="Z70" i="14"/>
  <c r="W70" i="14"/>
  <c r="T70" i="14"/>
  <c r="G70" i="14"/>
  <c r="Z68" i="14"/>
  <c r="AG68" i="14" s="1"/>
  <c r="G68" i="14"/>
  <c r="AC67" i="14"/>
  <c r="T67" i="14"/>
  <c r="G67" i="14"/>
  <c r="AF66" i="14"/>
  <c r="AC66" i="14"/>
  <c r="Z66" i="14"/>
  <c r="W66" i="14"/>
  <c r="T66" i="14"/>
  <c r="G66" i="14"/>
  <c r="AC65" i="14"/>
  <c r="W65" i="14"/>
  <c r="T65" i="14"/>
  <c r="G65" i="14"/>
  <c r="AF64" i="14"/>
  <c r="AC64" i="14"/>
  <c r="W64" i="14"/>
  <c r="T64" i="14"/>
  <c r="G64" i="14"/>
  <c r="AF63" i="14"/>
  <c r="AC63" i="14"/>
  <c r="Z63" i="14"/>
  <c r="G63" i="14"/>
  <c r="AF62" i="14"/>
  <c r="AC62" i="14"/>
  <c r="Z62" i="14"/>
  <c r="W62" i="14"/>
  <c r="T62" i="14"/>
  <c r="G62" i="14"/>
  <c r="AF61" i="14"/>
  <c r="AC61" i="14"/>
  <c r="W61" i="14"/>
  <c r="T61" i="14"/>
  <c r="G61" i="14"/>
  <c r="AF60" i="14"/>
  <c r="AC60" i="14"/>
  <c r="Z60" i="14"/>
  <c r="W60" i="14"/>
  <c r="T60" i="14"/>
  <c r="G60" i="14"/>
  <c r="AF59" i="14"/>
  <c r="AC59" i="14"/>
  <c r="Z59" i="14"/>
  <c r="W59" i="14"/>
  <c r="T59" i="14"/>
  <c r="G59" i="14"/>
  <c r="AF58" i="14"/>
  <c r="AC58" i="14"/>
  <c r="Z58" i="14"/>
  <c r="W58" i="14"/>
  <c r="T58" i="14"/>
  <c r="G58" i="14"/>
  <c r="AF57" i="14"/>
  <c r="Z57" i="14"/>
  <c r="W57" i="14"/>
  <c r="T57" i="14"/>
  <c r="G57" i="14"/>
  <c r="AF56" i="14"/>
  <c r="AC56" i="14"/>
  <c r="Z56" i="14"/>
  <c r="W56" i="14"/>
  <c r="T56" i="14"/>
  <c r="G56" i="14"/>
  <c r="AF55" i="14"/>
  <c r="AC55" i="14"/>
  <c r="Z55" i="14"/>
  <c r="W55" i="14"/>
  <c r="T55" i="14"/>
  <c r="G55" i="14"/>
  <c r="AF54" i="14"/>
  <c r="AC54" i="14"/>
  <c r="Z54" i="14"/>
  <c r="W54" i="14"/>
  <c r="T54" i="14"/>
  <c r="G54" i="14"/>
  <c r="AF53" i="14"/>
  <c r="AC53" i="14"/>
  <c r="Z53" i="14"/>
  <c r="W53" i="14"/>
  <c r="T53" i="14"/>
  <c r="G53" i="14"/>
  <c r="AF52" i="14"/>
  <c r="AC52" i="14"/>
  <c r="Z52" i="14"/>
  <c r="W52" i="14"/>
  <c r="T52" i="14"/>
  <c r="G52" i="14"/>
  <c r="AF51" i="14"/>
  <c r="AC51" i="14"/>
  <c r="Z51" i="14"/>
  <c r="W51" i="14"/>
  <c r="G51" i="14"/>
  <c r="AF50" i="14"/>
  <c r="AC50" i="14"/>
  <c r="Z50" i="14"/>
  <c r="W50" i="14"/>
  <c r="G50" i="14"/>
  <c r="AF49" i="14"/>
  <c r="AC49" i="14"/>
  <c r="Z49" i="14"/>
  <c r="W49" i="14"/>
  <c r="T49" i="14"/>
  <c r="G49" i="14"/>
  <c r="AF48" i="14"/>
  <c r="AC48" i="14"/>
  <c r="Z48" i="14"/>
  <c r="W48" i="14"/>
  <c r="T48" i="14"/>
  <c r="G48" i="14"/>
  <c r="AF47" i="14"/>
  <c r="AC47" i="14"/>
  <c r="Z47" i="14"/>
  <c r="W47" i="14"/>
  <c r="T47" i="14"/>
  <c r="G47" i="14"/>
  <c r="AF46" i="14"/>
  <c r="AC46" i="14"/>
  <c r="Z46" i="14"/>
  <c r="W46" i="14"/>
  <c r="T46" i="14"/>
  <c r="G46" i="14"/>
  <c r="AF45" i="14"/>
  <c r="AC45" i="14"/>
  <c r="Z45" i="14"/>
  <c r="W45" i="14"/>
  <c r="T45" i="14"/>
  <c r="G45" i="14"/>
  <c r="AF44" i="14"/>
  <c r="AC44" i="14"/>
  <c r="Z44" i="14"/>
  <c r="W44" i="14"/>
  <c r="T44" i="14"/>
  <c r="G44" i="14"/>
  <c r="AF43" i="14"/>
  <c r="AC43" i="14"/>
  <c r="Z43" i="14"/>
  <c r="W43" i="14"/>
  <c r="T43" i="14"/>
  <c r="G43" i="14"/>
  <c r="AF42" i="14"/>
  <c r="AC42" i="14"/>
  <c r="Z42" i="14"/>
  <c r="W42" i="14"/>
  <c r="T42" i="14"/>
  <c r="G42" i="14"/>
  <c r="AF41" i="14"/>
  <c r="AC41" i="14"/>
  <c r="Z41" i="14"/>
  <c r="W41" i="14"/>
  <c r="T41" i="14"/>
  <c r="G41" i="14"/>
  <c r="AF40" i="14"/>
  <c r="AC40" i="14"/>
  <c r="Z40" i="14"/>
  <c r="W40" i="14"/>
  <c r="T40" i="14"/>
  <c r="G40" i="14"/>
  <c r="Z38" i="14"/>
  <c r="T38" i="14"/>
  <c r="G38" i="14"/>
  <c r="AF37" i="14"/>
  <c r="AC37" i="14"/>
  <c r="T37" i="14"/>
  <c r="G37" i="14"/>
  <c r="AF36" i="14"/>
  <c r="Z36" i="14"/>
  <c r="W36" i="14"/>
  <c r="T36" i="14"/>
  <c r="G36" i="14"/>
  <c r="AF35" i="14"/>
  <c r="Z35" i="14"/>
  <c r="W35" i="14"/>
  <c r="G35" i="14"/>
  <c r="AC34" i="14"/>
  <c r="W34" i="14"/>
  <c r="T34" i="14"/>
  <c r="G34" i="14"/>
  <c r="AF33" i="14"/>
  <c r="AC33" i="14"/>
  <c r="Z33" i="14"/>
  <c r="W33" i="14"/>
  <c r="T33" i="14"/>
  <c r="G33" i="14"/>
  <c r="AF32" i="14"/>
  <c r="AC32" i="14"/>
  <c r="Z32" i="14"/>
  <c r="W32" i="14"/>
  <c r="T32" i="14"/>
  <c r="G32" i="14"/>
  <c r="AF31" i="14"/>
  <c r="AC31" i="14"/>
  <c r="W31" i="14"/>
  <c r="T31" i="14"/>
  <c r="G31" i="14"/>
  <c r="AF30" i="14"/>
  <c r="AC30" i="14"/>
  <c r="G30" i="14"/>
  <c r="AC29" i="14"/>
  <c r="Z29" i="14"/>
  <c r="W29" i="14"/>
  <c r="T29" i="14"/>
  <c r="G29" i="14"/>
  <c r="AF28" i="14"/>
  <c r="AC28" i="14"/>
  <c r="Z28" i="14"/>
  <c r="W28" i="14"/>
  <c r="G28" i="14"/>
  <c r="AF27" i="14"/>
  <c r="AC27" i="14"/>
  <c r="Z27" i="14"/>
  <c r="W27" i="14"/>
  <c r="T27" i="14"/>
  <c r="G27" i="14"/>
  <c r="AF26" i="14"/>
  <c r="AC26" i="14"/>
  <c r="Z26" i="14"/>
  <c r="W26" i="14"/>
  <c r="G26" i="14"/>
  <c r="AF25" i="14"/>
  <c r="AC25" i="14"/>
  <c r="Z25" i="14"/>
  <c r="W25" i="14"/>
  <c r="T25" i="14"/>
  <c r="G25" i="14"/>
  <c r="AF24" i="14"/>
  <c r="AC24" i="14"/>
  <c r="Z24" i="14"/>
  <c r="W24" i="14"/>
  <c r="T24" i="14"/>
  <c r="G24" i="14"/>
  <c r="AF23" i="14"/>
  <c r="AC23" i="14"/>
  <c r="Z23" i="14"/>
  <c r="W23" i="14"/>
  <c r="T23" i="14"/>
  <c r="G23" i="14"/>
  <c r="AF22" i="14"/>
  <c r="AC22" i="14"/>
  <c r="Z22" i="14"/>
  <c r="W22" i="14"/>
  <c r="T22" i="14"/>
  <c r="G22" i="14"/>
  <c r="AF21" i="14"/>
  <c r="AC21" i="14"/>
  <c r="Z21" i="14"/>
  <c r="W21" i="14"/>
  <c r="T21" i="14"/>
  <c r="G21" i="14"/>
  <c r="AF20" i="14"/>
  <c r="AC20" i="14"/>
  <c r="Z20" i="14"/>
  <c r="W20" i="14"/>
  <c r="T20" i="14"/>
  <c r="G20" i="14"/>
  <c r="AF19" i="14"/>
  <c r="AC19" i="14"/>
  <c r="Z19" i="14"/>
  <c r="W19" i="14"/>
  <c r="T19" i="14"/>
  <c r="G19" i="14"/>
  <c r="AF18" i="14"/>
  <c r="AC18" i="14"/>
  <c r="W18" i="14"/>
  <c r="T18" i="14"/>
  <c r="G18" i="14"/>
  <c r="AF17" i="14"/>
  <c r="AC17" i="14"/>
  <c r="Z17" i="14"/>
  <c r="W17" i="14"/>
  <c r="T17" i="14"/>
  <c r="G17" i="14"/>
  <c r="AF16" i="14"/>
  <c r="AC16" i="14"/>
  <c r="Z16" i="14"/>
  <c r="W16" i="14"/>
  <c r="T16" i="14"/>
  <c r="G16" i="14"/>
  <c r="AF15" i="14"/>
  <c r="AC15" i="14"/>
  <c r="Z15" i="14"/>
  <c r="W15" i="14"/>
  <c r="G15" i="14"/>
  <c r="AF14" i="14"/>
  <c r="AC14" i="14"/>
  <c r="Z14" i="14"/>
  <c r="W14" i="14"/>
  <c r="T14" i="14"/>
  <c r="G14" i="14"/>
  <c r="AF13" i="14"/>
  <c r="AC13" i="14"/>
  <c r="Z13" i="14"/>
  <c r="W13" i="14"/>
  <c r="T13" i="14"/>
  <c r="G13" i="14"/>
  <c r="AF12" i="14"/>
  <c r="AC12" i="14"/>
  <c r="Z12" i="14"/>
  <c r="W12" i="14"/>
  <c r="T12" i="14"/>
  <c r="G12" i="14"/>
  <c r="AF11" i="14"/>
  <c r="AC11" i="14"/>
  <c r="Z11" i="14"/>
  <c r="W11" i="14"/>
  <c r="T11" i="14"/>
  <c r="G11" i="14"/>
  <c r="AF10" i="14"/>
  <c r="AC10" i="14"/>
  <c r="Z10" i="14"/>
  <c r="W10" i="14"/>
  <c r="T10" i="14"/>
  <c r="G10" i="14"/>
  <c r="AF9" i="14"/>
  <c r="AC9" i="14"/>
  <c r="Z9" i="14"/>
  <c r="W9" i="14"/>
  <c r="T9" i="14"/>
  <c r="G9" i="14"/>
  <c r="AF562" i="13"/>
  <c r="AC562" i="13"/>
  <c r="Z562" i="13"/>
  <c r="W562" i="13"/>
  <c r="T562" i="13"/>
  <c r="G562" i="13"/>
  <c r="AF561" i="13"/>
  <c r="AC561" i="13"/>
  <c r="Z561" i="13"/>
  <c r="W561" i="13"/>
  <c r="T561" i="13"/>
  <c r="G561" i="13"/>
  <c r="AF560" i="13"/>
  <c r="AC560" i="13"/>
  <c r="Z560" i="13"/>
  <c r="W560" i="13"/>
  <c r="T560" i="13"/>
  <c r="G560" i="13"/>
  <c r="AF559" i="13"/>
  <c r="AC559" i="13"/>
  <c r="Z559" i="13"/>
  <c r="W559" i="13"/>
  <c r="T559" i="13"/>
  <c r="G559" i="13"/>
  <c r="AF558" i="13"/>
  <c r="AC558" i="13"/>
  <c r="Z558" i="13"/>
  <c r="W558" i="13"/>
  <c r="T558" i="13"/>
  <c r="G558" i="13"/>
  <c r="AF557" i="13"/>
  <c r="AC557" i="13"/>
  <c r="Z557" i="13"/>
  <c r="W557" i="13"/>
  <c r="T557" i="13"/>
  <c r="G557" i="13"/>
  <c r="AF556" i="13"/>
  <c r="AC556" i="13"/>
  <c r="Z556" i="13"/>
  <c r="W556" i="13"/>
  <c r="T556" i="13"/>
  <c r="G556" i="13"/>
  <c r="AF555" i="13"/>
  <c r="AC555" i="13"/>
  <c r="Z555" i="13"/>
  <c r="W555" i="13"/>
  <c r="T555" i="13"/>
  <c r="G555" i="13"/>
  <c r="AF554" i="13"/>
  <c r="AC554" i="13"/>
  <c r="Z554" i="13"/>
  <c r="W554" i="13"/>
  <c r="T554" i="13"/>
  <c r="G554" i="13"/>
  <c r="AF553" i="13"/>
  <c r="AC553" i="13"/>
  <c r="Z553" i="13"/>
  <c r="W553" i="13"/>
  <c r="T553" i="13"/>
  <c r="G553" i="13"/>
  <c r="AF552" i="13"/>
  <c r="AC552" i="13"/>
  <c r="Z552" i="13"/>
  <c r="W552" i="13"/>
  <c r="T552" i="13"/>
  <c r="G552" i="13"/>
  <c r="AF551" i="13"/>
  <c r="AC551" i="13"/>
  <c r="Z551" i="13"/>
  <c r="W551" i="13"/>
  <c r="T551" i="13"/>
  <c r="G551" i="13"/>
  <c r="AF550" i="13"/>
  <c r="AC550" i="13"/>
  <c r="Z550" i="13"/>
  <c r="W550" i="13"/>
  <c r="T550" i="13"/>
  <c r="G550" i="13"/>
  <c r="AF549" i="13"/>
  <c r="AC549" i="13"/>
  <c r="Z549" i="13"/>
  <c r="W549" i="13"/>
  <c r="T549" i="13"/>
  <c r="G549" i="13"/>
  <c r="AF548" i="13"/>
  <c r="AC548" i="13"/>
  <c r="Z548" i="13"/>
  <c r="W548" i="13"/>
  <c r="T548" i="13"/>
  <c r="G548" i="13"/>
  <c r="AF547" i="13"/>
  <c r="AC547" i="13"/>
  <c r="Z547" i="13"/>
  <c r="W547" i="13"/>
  <c r="T547" i="13"/>
  <c r="G547" i="13"/>
  <c r="AF546" i="13"/>
  <c r="AC546" i="13"/>
  <c r="Z546" i="13"/>
  <c r="W546" i="13"/>
  <c r="T546" i="13"/>
  <c r="G546" i="13"/>
  <c r="AF545" i="13"/>
  <c r="AC545" i="13"/>
  <c r="Z545" i="13"/>
  <c r="W545" i="13"/>
  <c r="T545" i="13"/>
  <c r="G545" i="13"/>
  <c r="AF544" i="13"/>
  <c r="AC544" i="13"/>
  <c r="Z544" i="13"/>
  <c r="W544" i="13"/>
  <c r="T544" i="13"/>
  <c r="G544" i="13"/>
  <c r="AF543" i="13"/>
  <c r="AC543" i="13"/>
  <c r="Z543" i="13"/>
  <c r="W543" i="13"/>
  <c r="T543" i="13"/>
  <c r="G543" i="13"/>
  <c r="AF542" i="13"/>
  <c r="AC542" i="13"/>
  <c r="Z542" i="13"/>
  <c r="W542" i="13"/>
  <c r="T542" i="13"/>
  <c r="G542" i="13"/>
  <c r="AF541" i="13"/>
  <c r="AC541" i="13"/>
  <c r="Z541" i="13"/>
  <c r="W541" i="13"/>
  <c r="T541" i="13"/>
  <c r="G541" i="13"/>
  <c r="AF540" i="13"/>
  <c r="AC540" i="13"/>
  <c r="Z540" i="13"/>
  <c r="W540" i="13"/>
  <c r="T540" i="13"/>
  <c r="G540" i="13"/>
  <c r="AF539" i="13"/>
  <c r="AC539" i="13"/>
  <c r="Z539" i="13"/>
  <c r="W539" i="13"/>
  <c r="T539" i="13"/>
  <c r="G539" i="13"/>
  <c r="AF538" i="13"/>
  <c r="AC538" i="13"/>
  <c r="Z538" i="13"/>
  <c r="W538" i="13"/>
  <c r="T538" i="13"/>
  <c r="G538" i="13"/>
  <c r="AF537" i="13"/>
  <c r="AC537" i="13"/>
  <c r="Z537" i="13"/>
  <c r="W537" i="13"/>
  <c r="T537" i="13"/>
  <c r="G537" i="13"/>
  <c r="AF536" i="13"/>
  <c r="AC536" i="13"/>
  <c r="Z536" i="13"/>
  <c r="W536" i="13"/>
  <c r="T536" i="13"/>
  <c r="G536" i="13"/>
  <c r="AF535" i="13"/>
  <c r="AC535" i="13"/>
  <c r="Z535" i="13"/>
  <c r="W535" i="13"/>
  <c r="T535" i="13"/>
  <c r="G535" i="13"/>
  <c r="AF534" i="13"/>
  <c r="AC534" i="13"/>
  <c r="Z534" i="13"/>
  <c r="W534" i="13"/>
  <c r="T534" i="13"/>
  <c r="G534" i="13"/>
  <c r="AF533" i="13"/>
  <c r="AC533" i="13"/>
  <c r="Z533" i="13"/>
  <c r="W533" i="13"/>
  <c r="T533" i="13"/>
  <c r="G533" i="13"/>
  <c r="AF532" i="13"/>
  <c r="AC532" i="13"/>
  <c r="Z532" i="13"/>
  <c r="W532" i="13"/>
  <c r="T532" i="13"/>
  <c r="G532" i="13"/>
  <c r="AF531" i="13"/>
  <c r="AC531" i="13"/>
  <c r="Z531" i="13"/>
  <c r="W531" i="13"/>
  <c r="T531" i="13"/>
  <c r="G531" i="13"/>
  <c r="AF530" i="13"/>
  <c r="AC530" i="13"/>
  <c r="Z530" i="13"/>
  <c r="W530" i="13"/>
  <c r="T530" i="13"/>
  <c r="G530" i="13"/>
  <c r="AF529" i="13"/>
  <c r="AC529" i="13"/>
  <c r="Z529" i="13"/>
  <c r="W529" i="13"/>
  <c r="T529" i="13"/>
  <c r="G529" i="13"/>
  <c r="AF528" i="13"/>
  <c r="AC528" i="13"/>
  <c r="Z528" i="13"/>
  <c r="W528" i="13"/>
  <c r="T528" i="13"/>
  <c r="G528" i="13"/>
  <c r="AF527" i="13"/>
  <c r="AC527" i="13"/>
  <c r="Z527" i="13"/>
  <c r="W527" i="13"/>
  <c r="T527" i="13"/>
  <c r="G527" i="13"/>
  <c r="AF526" i="13"/>
  <c r="AC526" i="13"/>
  <c r="Z526" i="13"/>
  <c r="W526" i="13"/>
  <c r="T526" i="13"/>
  <c r="G526" i="13"/>
  <c r="AF525" i="13"/>
  <c r="AC525" i="13"/>
  <c r="Z525" i="13"/>
  <c r="W525" i="13"/>
  <c r="T525" i="13"/>
  <c r="G525" i="13"/>
  <c r="AF524" i="13"/>
  <c r="AC524" i="13"/>
  <c r="Z524" i="13"/>
  <c r="W524" i="13"/>
  <c r="T524" i="13"/>
  <c r="G524" i="13"/>
  <c r="AF523" i="13"/>
  <c r="AC523" i="13"/>
  <c r="Z523" i="13"/>
  <c r="W523" i="13"/>
  <c r="T523" i="13"/>
  <c r="G523" i="13"/>
  <c r="AF522" i="13"/>
  <c r="AC522" i="13"/>
  <c r="Z522" i="13"/>
  <c r="W522" i="13"/>
  <c r="T522" i="13"/>
  <c r="G522" i="13"/>
  <c r="AF521" i="13"/>
  <c r="AC521" i="13"/>
  <c r="Z521" i="13"/>
  <c r="W521" i="13"/>
  <c r="T521" i="13"/>
  <c r="G521" i="13"/>
  <c r="AF520" i="13"/>
  <c r="AC520" i="13"/>
  <c r="Z520" i="13"/>
  <c r="W520" i="13"/>
  <c r="T520" i="13"/>
  <c r="G520" i="13"/>
  <c r="AF519" i="13"/>
  <c r="AC519" i="13"/>
  <c r="Z519" i="13"/>
  <c r="W519" i="13"/>
  <c r="T519" i="13"/>
  <c r="G519" i="13"/>
  <c r="AF518" i="13"/>
  <c r="AC518" i="13"/>
  <c r="Z518" i="13"/>
  <c r="W518" i="13"/>
  <c r="T518" i="13"/>
  <c r="G518" i="13"/>
  <c r="AF517" i="13"/>
  <c r="AC517" i="13"/>
  <c r="Z517" i="13"/>
  <c r="W517" i="13"/>
  <c r="T517" i="13"/>
  <c r="G517" i="13"/>
  <c r="AF516" i="13"/>
  <c r="AC516" i="13"/>
  <c r="Z516" i="13"/>
  <c r="W516" i="13"/>
  <c r="T516" i="13"/>
  <c r="G516" i="13"/>
  <c r="AF515" i="13"/>
  <c r="AC515" i="13"/>
  <c r="Z515" i="13"/>
  <c r="W515" i="13"/>
  <c r="T515" i="13"/>
  <c r="G515" i="13"/>
  <c r="AF514" i="13"/>
  <c r="AC514" i="13"/>
  <c r="Z514" i="13"/>
  <c r="W514" i="13"/>
  <c r="T514" i="13"/>
  <c r="G514" i="13"/>
  <c r="AF513" i="13"/>
  <c r="AC513" i="13"/>
  <c r="Z513" i="13"/>
  <c r="W513" i="13"/>
  <c r="T513" i="13"/>
  <c r="G513" i="13"/>
  <c r="AF512" i="13"/>
  <c r="AC512" i="13"/>
  <c r="Z512" i="13"/>
  <c r="W512" i="13"/>
  <c r="T512" i="13"/>
  <c r="G512" i="13"/>
  <c r="AF511" i="13"/>
  <c r="AC511" i="13"/>
  <c r="Z511" i="13"/>
  <c r="W511" i="13"/>
  <c r="T511" i="13"/>
  <c r="G511" i="13"/>
  <c r="AF510" i="13"/>
  <c r="AC510" i="13"/>
  <c r="Z510" i="13"/>
  <c r="W510" i="13"/>
  <c r="T510" i="13"/>
  <c r="G510" i="13"/>
  <c r="AF509" i="13"/>
  <c r="AC509" i="13"/>
  <c r="Z509" i="13"/>
  <c r="W509" i="13"/>
  <c r="T509" i="13"/>
  <c r="G509" i="13"/>
  <c r="AF508" i="13"/>
  <c r="AC508" i="13"/>
  <c r="Z508" i="13"/>
  <c r="W508" i="13"/>
  <c r="T508" i="13"/>
  <c r="G508" i="13"/>
  <c r="AF507" i="13"/>
  <c r="AC507" i="13"/>
  <c r="Z507" i="13"/>
  <c r="W507" i="13"/>
  <c r="T507" i="13"/>
  <c r="G507" i="13"/>
  <c r="AF506" i="13"/>
  <c r="AC506" i="13"/>
  <c r="Z506" i="13"/>
  <c r="W506" i="13"/>
  <c r="T506" i="13"/>
  <c r="G506" i="13"/>
  <c r="AF505" i="13"/>
  <c r="AC505" i="13"/>
  <c r="Z505" i="13"/>
  <c r="W505" i="13"/>
  <c r="T505" i="13"/>
  <c r="G505" i="13"/>
  <c r="AF504" i="13"/>
  <c r="AC504" i="13"/>
  <c r="Z504" i="13"/>
  <c r="W504" i="13"/>
  <c r="T504" i="13"/>
  <c r="G504" i="13"/>
  <c r="AF503" i="13"/>
  <c r="AC503" i="13"/>
  <c r="Z503" i="13"/>
  <c r="W503" i="13"/>
  <c r="T503" i="13"/>
  <c r="G503" i="13"/>
  <c r="AF502" i="13"/>
  <c r="AC502" i="13"/>
  <c r="Z502" i="13"/>
  <c r="W502" i="13"/>
  <c r="T502" i="13"/>
  <c r="G502" i="13"/>
  <c r="AF501" i="13"/>
  <c r="AC501" i="13"/>
  <c r="Z501" i="13"/>
  <c r="W501" i="13"/>
  <c r="T501" i="13"/>
  <c r="G501" i="13"/>
  <c r="AF500" i="13"/>
  <c r="AC500" i="13"/>
  <c r="Z500" i="13"/>
  <c r="W500" i="13"/>
  <c r="T500" i="13"/>
  <c r="G500" i="13"/>
  <c r="AF499" i="13"/>
  <c r="AC499" i="13"/>
  <c r="Z499" i="13"/>
  <c r="W499" i="13"/>
  <c r="T499" i="13"/>
  <c r="G499" i="13"/>
  <c r="AF498" i="13"/>
  <c r="AC498" i="13"/>
  <c r="Z498" i="13"/>
  <c r="W498" i="13"/>
  <c r="T498" i="13"/>
  <c r="G498" i="13"/>
  <c r="AF497" i="13"/>
  <c r="AC497" i="13"/>
  <c r="Z497" i="13"/>
  <c r="W497" i="13"/>
  <c r="T497" i="13"/>
  <c r="G497" i="13"/>
  <c r="AF496" i="13"/>
  <c r="AC496" i="13"/>
  <c r="Z496" i="13"/>
  <c r="W496" i="13"/>
  <c r="T496" i="13"/>
  <c r="G496" i="13"/>
  <c r="AF495" i="13"/>
  <c r="AC495" i="13"/>
  <c r="Z495" i="13"/>
  <c r="W495" i="13"/>
  <c r="T495" i="13"/>
  <c r="G495" i="13"/>
  <c r="AF494" i="13"/>
  <c r="AC494" i="13"/>
  <c r="Z494" i="13"/>
  <c r="W494" i="13"/>
  <c r="T494" i="13"/>
  <c r="G494" i="13"/>
  <c r="AF493" i="13"/>
  <c r="AC493" i="13"/>
  <c r="Z493" i="13"/>
  <c r="W493" i="13"/>
  <c r="T493" i="13"/>
  <c r="G493" i="13"/>
  <c r="AF492" i="13"/>
  <c r="AC492" i="13"/>
  <c r="Z492" i="13"/>
  <c r="W492" i="13"/>
  <c r="T492" i="13"/>
  <c r="G492" i="13"/>
  <c r="AF491" i="13"/>
  <c r="AC491" i="13"/>
  <c r="Z491" i="13"/>
  <c r="W491" i="13"/>
  <c r="T491" i="13"/>
  <c r="G491" i="13"/>
  <c r="AF490" i="13"/>
  <c r="AC490" i="13"/>
  <c r="Z490" i="13"/>
  <c r="W490" i="13"/>
  <c r="T490" i="13"/>
  <c r="G490" i="13"/>
  <c r="AF489" i="13"/>
  <c r="AC489" i="13"/>
  <c r="Z489" i="13"/>
  <c r="W489" i="13"/>
  <c r="T489" i="13"/>
  <c r="G489" i="13"/>
  <c r="AF488" i="13"/>
  <c r="AC488" i="13"/>
  <c r="Z488" i="13"/>
  <c r="W488" i="13"/>
  <c r="T488" i="13"/>
  <c r="G488" i="13"/>
  <c r="AF487" i="13"/>
  <c r="AC487" i="13"/>
  <c r="Z487" i="13"/>
  <c r="W487" i="13"/>
  <c r="T487" i="13"/>
  <c r="G487" i="13"/>
  <c r="AF486" i="13"/>
  <c r="AC486" i="13"/>
  <c r="Z486" i="13"/>
  <c r="W486" i="13"/>
  <c r="T486" i="13"/>
  <c r="G486" i="13"/>
  <c r="AF485" i="13"/>
  <c r="AC485" i="13"/>
  <c r="Z485" i="13"/>
  <c r="W485" i="13"/>
  <c r="T485" i="13"/>
  <c r="G485" i="13"/>
  <c r="AF484" i="13"/>
  <c r="AC484" i="13"/>
  <c r="Z484" i="13"/>
  <c r="W484" i="13"/>
  <c r="T484" i="13"/>
  <c r="G484" i="13"/>
  <c r="AF483" i="13"/>
  <c r="AC483" i="13"/>
  <c r="Z483" i="13"/>
  <c r="W483" i="13"/>
  <c r="T483" i="13"/>
  <c r="G483" i="13"/>
  <c r="AF482" i="13"/>
  <c r="AC482" i="13"/>
  <c r="Z482" i="13"/>
  <c r="W482" i="13"/>
  <c r="T482" i="13"/>
  <c r="G482" i="13"/>
  <c r="AF481" i="13"/>
  <c r="AC481" i="13"/>
  <c r="Z481" i="13"/>
  <c r="W481" i="13"/>
  <c r="T481" i="13"/>
  <c r="G481" i="13"/>
  <c r="AF480" i="13"/>
  <c r="AC480" i="13"/>
  <c r="Z480" i="13"/>
  <c r="W480" i="13"/>
  <c r="T480" i="13"/>
  <c r="G480" i="13"/>
  <c r="AF479" i="13"/>
  <c r="AC479" i="13"/>
  <c r="Z479" i="13"/>
  <c r="W479" i="13"/>
  <c r="T479" i="13"/>
  <c r="G479" i="13"/>
  <c r="AF478" i="13"/>
  <c r="AC478" i="13"/>
  <c r="Z478" i="13"/>
  <c r="W478" i="13"/>
  <c r="T478" i="13"/>
  <c r="G478" i="13"/>
  <c r="AF477" i="13"/>
  <c r="AC477" i="13"/>
  <c r="Z477" i="13"/>
  <c r="W477" i="13"/>
  <c r="T477" i="13"/>
  <c r="G477" i="13"/>
  <c r="AF476" i="13"/>
  <c r="AC476" i="13"/>
  <c r="Z476" i="13"/>
  <c r="W476" i="13"/>
  <c r="T476" i="13"/>
  <c r="G476" i="13"/>
  <c r="AF475" i="13"/>
  <c r="AC475" i="13"/>
  <c r="Z475" i="13"/>
  <c r="W475" i="13"/>
  <c r="T475" i="13"/>
  <c r="G475" i="13"/>
  <c r="AF474" i="13"/>
  <c r="AC474" i="13"/>
  <c r="Z474" i="13"/>
  <c r="W474" i="13"/>
  <c r="T474" i="13"/>
  <c r="G474" i="13"/>
  <c r="AF473" i="13"/>
  <c r="AC473" i="13"/>
  <c r="Z473" i="13"/>
  <c r="W473" i="13"/>
  <c r="T473" i="13"/>
  <c r="G473" i="13"/>
  <c r="AF472" i="13"/>
  <c r="AC472" i="13"/>
  <c r="Z472" i="13"/>
  <c r="W472" i="13"/>
  <c r="T472" i="13"/>
  <c r="G472" i="13"/>
  <c r="AF471" i="13"/>
  <c r="AC471" i="13"/>
  <c r="Z471" i="13"/>
  <c r="W471" i="13"/>
  <c r="T471" i="13"/>
  <c r="G471" i="13"/>
  <c r="AF470" i="13"/>
  <c r="AC470" i="13"/>
  <c r="Z470" i="13"/>
  <c r="W470" i="13"/>
  <c r="T470" i="13"/>
  <c r="G470" i="13"/>
  <c r="AF469" i="13"/>
  <c r="AC469" i="13"/>
  <c r="Z469" i="13"/>
  <c r="W469" i="13"/>
  <c r="T469" i="13"/>
  <c r="G469" i="13"/>
  <c r="AF468" i="13"/>
  <c r="AC468" i="13"/>
  <c r="Z468" i="13"/>
  <c r="W468" i="13"/>
  <c r="T468" i="13"/>
  <c r="G468" i="13"/>
  <c r="AF467" i="13"/>
  <c r="AC467" i="13"/>
  <c r="Z467" i="13"/>
  <c r="W467" i="13"/>
  <c r="T467" i="13"/>
  <c r="G467" i="13"/>
  <c r="AF466" i="13"/>
  <c r="AC466" i="13"/>
  <c r="Z466" i="13"/>
  <c r="W466" i="13"/>
  <c r="T466" i="13"/>
  <c r="G466" i="13"/>
  <c r="AF465" i="13"/>
  <c r="AC465" i="13"/>
  <c r="Z465" i="13"/>
  <c r="W465" i="13"/>
  <c r="T465" i="13"/>
  <c r="G465" i="13"/>
  <c r="AF464" i="13"/>
  <c r="AC464" i="13"/>
  <c r="Z464" i="13"/>
  <c r="W464" i="13"/>
  <c r="T464" i="13"/>
  <c r="G464" i="13"/>
  <c r="AF463" i="13"/>
  <c r="AC463" i="13"/>
  <c r="Z463" i="13"/>
  <c r="W463" i="13"/>
  <c r="T463" i="13"/>
  <c r="G463" i="13"/>
  <c r="AF462" i="13"/>
  <c r="AC462" i="13"/>
  <c r="Z462" i="13"/>
  <c r="W462" i="13"/>
  <c r="T462" i="13"/>
  <c r="G462" i="13"/>
  <c r="AF461" i="13"/>
  <c r="AC461" i="13"/>
  <c r="Z461" i="13"/>
  <c r="W461" i="13"/>
  <c r="T461" i="13"/>
  <c r="G461" i="13"/>
  <c r="AF460" i="13"/>
  <c r="AC460" i="13"/>
  <c r="Z460" i="13"/>
  <c r="W460" i="13"/>
  <c r="T460" i="13"/>
  <c r="G460" i="13"/>
  <c r="AF459" i="13"/>
  <c r="AC459" i="13"/>
  <c r="Z459" i="13"/>
  <c r="W459" i="13"/>
  <c r="T459" i="13"/>
  <c r="G459" i="13"/>
  <c r="AF458" i="13"/>
  <c r="AC458" i="13"/>
  <c r="Z458" i="13"/>
  <c r="W458" i="13"/>
  <c r="T458" i="13"/>
  <c r="G458" i="13"/>
  <c r="AF457" i="13"/>
  <c r="AC457" i="13"/>
  <c r="Z457" i="13"/>
  <c r="W457" i="13"/>
  <c r="T457" i="13"/>
  <c r="G457" i="13"/>
  <c r="AF456" i="13"/>
  <c r="AC456" i="13"/>
  <c r="Z456" i="13"/>
  <c r="W456" i="13"/>
  <c r="T456" i="13"/>
  <c r="G456" i="13"/>
  <c r="AF455" i="13"/>
  <c r="AC455" i="13"/>
  <c r="Z455" i="13"/>
  <c r="W455" i="13"/>
  <c r="T455" i="13"/>
  <c r="G455" i="13"/>
  <c r="AF454" i="13"/>
  <c r="AC454" i="13"/>
  <c r="Z454" i="13"/>
  <c r="W454" i="13"/>
  <c r="T454" i="13"/>
  <c r="G454" i="13"/>
  <c r="AF453" i="13"/>
  <c r="AC453" i="13"/>
  <c r="Z453" i="13"/>
  <c r="W453" i="13"/>
  <c r="T453" i="13"/>
  <c r="G453" i="13"/>
  <c r="AF452" i="13"/>
  <c r="AC452" i="13"/>
  <c r="Z452" i="13"/>
  <c r="W452" i="13"/>
  <c r="T452" i="13"/>
  <c r="G452" i="13"/>
  <c r="AF451" i="13"/>
  <c r="AC451" i="13"/>
  <c r="Z451" i="13"/>
  <c r="W451" i="13"/>
  <c r="T451" i="13"/>
  <c r="G451" i="13"/>
  <c r="AF450" i="13"/>
  <c r="AC450" i="13"/>
  <c r="Z450" i="13"/>
  <c r="W450" i="13"/>
  <c r="T450" i="13"/>
  <c r="G450" i="13"/>
  <c r="AF449" i="13"/>
  <c r="AC449" i="13"/>
  <c r="Z449" i="13"/>
  <c r="W449" i="13"/>
  <c r="T449" i="13"/>
  <c r="G449" i="13"/>
  <c r="AF448" i="13"/>
  <c r="AC448" i="13"/>
  <c r="Z448" i="13"/>
  <c r="W448" i="13"/>
  <c r="T448" i="13"/>
  <c r="G448" i="13"/>
  <c r="AF447" i="13"/>
  <c r="AC447" i="13"/>
  <c r="Z447" i="13"/>
  <c r="W447" i="13"/>
  <c r="T447" i="13"/>
  <c r="G447" i="13"/>
  <c r="AF446" i="13"/>
  <c r="AC446" i="13"/>
  <c r="Z446" i="13"/>
  <c r="W446" i="13"/>
  <c r="T446" i="13"/>
  <c r="G446" i="13"/>
  <c r="AF445" i="13"/>
  <c r="AC445" i="13"/>
  <c r="Z445" i="13"/>
  <c r="W445" i="13"/>
  <c r="T445" i="13"/>
  <c r="G445" i="13"/>
  <c r="AF444" i="13"/>
  <c r="AC444" i="13"/>
  <c r="Z444" i="13"/>
  <c r="W444" i="13"/>
  <c r="T444" i="13"/>
  <c r="G444" i="13"/>
  <c r="AF443" i="13"/>
  <c r="AC443" i="13"/>
  <c r="Z443" i="13"/>
  <c r="W443" i="13"/>
  <c r="T443" i="13"/>
  <c r="G443" i="13"/>
  <c r="AF442" i="13"/>
  <c r="AC442" i="13"/>
  <c r="Z442" i="13"/>
  <c r="W442" i="13"/>
  <c r="T442" i="13"/>
  <c r="G442" i="13"/>
  <c r="AF441" i="13"/>
  <c r="AC441" i="13"/>
  <c r="Z441" i="13"/>
  <c r="W441" i="13"/>
  <c r="T441" i="13"/>
  <c r="G441" i="13"/>
  <c r="AF440" i="13"/>
  <c r="AC440" i="13"/>
  <c r="Z440" i="13"/>
  <c r="W440" i="13"/>
  <c r="T440" i="13"/>
  <c r="G440" i="13"/>
  <c r="AF439" i="13"/>
  <c r="AC439" i="13"/>
  <c r="Z439" i="13"/>
  <c r="W439" i="13"/>
  <c r="T439" i="13"/>
  <c r="G439" i="13"/>
  <c r="AF438" i="13"/>
  <c r="AC438" i="13"/>
  <c r="Z438" i="13"/>
  <c r="W438" i="13"/>
  <c r="T438" i="13"/>
  <c r="G438" i="13"/>
  <c r="AF437" i="13"/>
  <c r="AC437" i="13"/>
  <c r="Z437" i="13"/>
  <c r="W437" i="13"/>
  <c r="T437" i="13"/>
  <c r="G437" i="13"/>
  <c r="AF436" i="13"/>
  <c r="AC436" i="13"/>
  <c r="Z436" i="13"/>
  <c r="W436" i="13"/>
  <c r="T436" i="13"/>
  <c r="G436" i="13"/>
  <c r="AF435" i="13"/>
  <c r="AC435" i="13"/>
  <c r="Z435" i="13"/>
  <c r="W435" i="13"/>
  <c r="T435" i="13"/>
  <c r="G435" i="13"/>
  <c r="AF434" i="13"/>
  <c r="AC434" i="13"/>
  <c r="Z434" i="13"/>
  <c r="W434" i="13"/>
  <c r="T434" i="13"/>
  <c r="G434" i="13"/>
  <c r="AF433" i="13"/>
  <c r="AC433" i="13"/>
  <c r="Z433" i="13"/>
  <c r="W433" i="13"/>
  <c r="T433" i="13"/>
  <c r="G433" i="13"/>
  <c r="AF432" i="13"/>
  <c r="AC432" i="13"/>
  <c r="Z432" i="13"/>
  <c r="W432" i="13"/>
  <c r="T432" i="13"/>
  <c r="G432" i="13"/>
  <c r="AF431" i="13"/>
  <c r="AC431" i="13"/>
  <c r="Z431" i="13"/>
  <c r="W431" i="13"/>
  <c r="T431" i="13"/>
  <c r="G431" i="13"/>
  <c r="AF430" i="13"/>
  <c r="AC430" i="13"/>
  <c r="Z430" i="13"/>
  <c r="W430" i="13"/>
  <c r="T430" i="13"/>
  <c r="G430" i="13"/>
  <c r="AF429" i="13"/>
  <c r="AC429" i="13"/>
  <c r="Z429" i="13"/>
  <c r="W429" i="13"/>
  <c r="T429" i="13"/>
  <c r="G429" i="13"/>
  <c r="AF428" i="13"/>
  <c r="AC428" i="13"/>
  <c r="Z428" i="13"/>
  <c r="W428" i="13"/>
  <c r="T428" i="13"/>
  <c r="G428" i="13"/>
  <c r="AF427" i="13"/>
  <c r="AC427" i="13"/>
  <c r="Z427" i="13"/>
  <c r="W427" i="13"/>
  <c r="T427" i="13"/>
  <c r="G427" i="13"/>
  <c r="AF426" i="13"/>
  <c r="AC426" i="13"/>
  <c r="Z426" i="13"/>
  <c r="W426" i="13"/>
  <c r="T426" i="13"/>
  <c r="G426" i="13"/>
  <c r="AF425" i="13"/>
  <c r="AC425" i="13"/>
  <c r="Z425" i="13"/>
  <c r="W425" i="13"/>
  <c r="T425" i="13"/>
  <c r="G425" i="13"/>
  <c r="AF424" i="13"/>
  <c r="AC424" i="13"/>
  <c r="Z424" i="13"/>
  <c r="W424" i="13"/>
  <c r="T424" i="13"/>
  <c r="G424" i="13"/>
  <c r="AF423" i="13"/>
  <c r="AC423" i="13"/>
  <c r="Z423" i="13"/>
  <c r="W423" i="13"/>
  <c r="T423" i="13"/>
  <c r="G423" i="13"/>
  <c r="AF422" i="13"/>
  <c r="AC422" i="13"/>
  <c r="Z422" i="13"/>
  <c r="W422" i="13"/>
  <c r="T422" i="13"/>
  <c r="G422" i="13"/>
  <c r="AF421" i="13"/>
  <c r="AC421" i="13"/>
  <c r="Z421" i="13"/>
  <c r="W421" i="13"/>
  <c r="T421" i="13"/>
  <c r="G421" i="13"/>
  <c r="AF420" i="13"/>
  <c r="AC420" i="13"/>
  <c r="Z420" i="13"/>
  <c r="W420" i="13"/>
  <c r="T420" i="13"/>
  <c r="G420" i="13"/>
  <c r="AF419" i="13"/>
  <c r="AC419" i="13"/>
  <c r="Z419" i="13"/>
  <c r="W419" i="13"/>
  <c r="T419" i="13"/>
  <c r="G419" i="13"/>
  <c r="AF418" i="13"/>
  <c r="AC418" i="13"/>
  <c r="Z418" i="13"/>
  <c r="W418" i="13"/>
  <c r="T418" i="13"/>
  <c r="G418" i="13"/>
  <c r="AF417" i="13"/>
  <c r="AC417" i="13"/>
  <c r="Z417" i="13"/>
  <c r="W417" i="13"/>
  <c r="T417" i="13"/>
  <c r="G417" i="13"/>
  <c r="AF416" i="13"/>
  <c r="AC416" i="13"/>
  <c r="Z416" i="13"/>
  <c r="W416" i="13"/>
  <c r="T416" i="13"/>
  <c r="G416" i="13"/>
  <c r="AF415" i="13"/>
  <c r="AC415" i="13"/>
  <c r="Z415" i="13"/>
  <c r="W415" i="13"/>
  <c r="T415" i="13"/>
  <c r="G415" i="13"/>
  <c r="AF414" i="13"/>
  <c r="AC414" i="13"/>
  <c r="Z414" i="13"/>
  <c r="W414" i="13"/>
  <c r="T414" i="13"/>
  <c r="G414" i="13"/>
  <c r="AF413" i="13"/>
  <c r="AC413" i="13"/>
  <c r="Z413" i="13"/>
  <c r="W413" i="13"/>
  <c r="T413" i="13"/>
  <c r="G413" i="13"/>
  <c r="AF412" i="13"/>
  <c r="AC412" i="13"/>
  <c r="Z412" i="13"/>
  <c r="W412" i="13"/>
  <c r="T412" i="13"/>
  <c r="G412" i="13"/>
  <c r="AF411" i="13"/>
  <c r="AC411" i="13"/>
  <c r="Z411" i="13"/>
  <c r="W411" i="13"/>
  <c r="T411" i="13"/>
  <c r="G411" i="13"/>
  <c r="AF410" i="13"/>
  <c r="AC410" i="13"/>
  <c r="Z410" i="13"/>
  <c r="W410" i="13"/>
  <c r="T410" i="13"/>
  <c r="G410" i="13"/>
  <c r="AF409" i="13"/>
  <c r="AC409" i="13"/>
  <c r="Z409" i="13"/>
  <c r="W409" i="13"/>
  <c r="T409" i="13"/>
  <c r="G409" i="13"/>
  <c r="AF408" i="13"/>
  <c r="AC408" i="13"/>
  <c r="Z408" i="13"/>
  <c r="W408" i="13"/>
  <c r="T408" i="13"/>
  <c r="G408" i="13"/>
  <c r="AF407" i="13"/>
  <c r="AC407" i="13"/>
  <c r="Z407" i="13"/>
  <c r="W407" i="13"/>
  <c r="T407" i="13"/>
  <c r="G407" i="13"/>
  <c r="AF406" i="13"/>
  <c r="AC406" i="13"/>
  <c r="Z406" i="13"/>
  <c r="W406" i="13"/>
  <c r="T406" i="13"/>
  <c r="G406" i="13"/>
  <c r="AF405" i="13"/>
  <c r="AC405" i="13"/>
  <c r="Z405" i="13"/>
  <c r="W405" i="13"/>
  <c r="T405" i="13"/>
  <c r="G405" i="13"/>
  <c r="AF404" i="13"/>
  <c r="AC404" i="13"/>
  <c r="Z404" i="13"/>
  <c r="W404" i="13"/>
  <c r="T404" i="13"/>
  <c r="G404" i="13"/>
  <c r="AF403" i="13"/>
  <c r="AC403" i="13"/>
  <c r="Z403" i="13"/>
  <c r="W403" i="13"/>
  <c r="T403" i="13"/>
  <c r="G403" i="13"/>
  <c r="AF402" i="13"/>
  <c r="AC402" i="13"/>
  <c r="Z402" i="13"/>
  <c r="W402" i="13"/>
  <c r="T402" i="13"/>
  <c r="G402" i="13"/>
  <c r="AF401" i="13"/>
  <c r="AC401" i="13"/>
  <c r="Z401" i="13"/>
  <c r="W401" i="13"/>
  <c r="T401" i="13"/>
  <c r="G401" i="13"/>
  <c r="AF400" i="13"/>
  <c r="AC400" i="13"/>
  <c r="Z400" i="13"/>
  <c r="W400" i="13"/>
  <c r="T400" i="13"/>
  <c r="G400" i="13"/>
  <c r="AF399" i="13"/>
  <c r="AC399" i="13"/>
  <c r="Z399" i="13"/>
  <c r="W399" i="13"/>
  <c r="T399" i="13"/>
  <c r="G399" i="13"/>
  <c r="AF398" i="13"/>
  <c r="AC398" i="13"/>
  <c r="Z398" i="13"/>
  <c r="W398" i="13"/>
  <c r="T398" i="13"/>
  <c r="G398" i="13"/>
  <c r="AF397" i="13"/>
  <c r="AC397" i="13"/>
  <c r="Z397" i="13"/>
  <c r="W397" i="13"/>
  <c r="T397" i="13"/>
  <c r="G397" i="13"/>
  <c r="AF396" i="13"/>
  <c r="AC396" i="13"/>
  <c r="Z396" i="13"/>
  <c r="W396" i="13"/>
  <c r="T396" i="13"/>
  <c r="G396" i="13"/>
  <c r="AF395" i="13"/>
  <c r="AC395" i="13"/>
  <c r="Z395" i="13"/>
  <c r="W395" i="13"/>
  <c r="T395" i="13"/>
  <c r="G395" i="13"/>
  <c r="AF394" i="13"/>
  <c r="AC394" i="13"/>
  <c r="Z394" i="13"/>
  <c r="W394" i="13"/>
  <c r="T394" i="13"/>
  <c r="G394" i="13"/>
  <c r="AF393" i="13"/>
  <c r="AC393" i="13"/>
  <c r="Z393" i="13"/>
  <c r="W393" i="13"/>
  <c r="T393" i="13"/>
  <c r="G393" i="13"/>
  <c r="AF392" i="13"/>
  <c r="AC392" i="13"/>
  <c r="Z392" i="13"/>
  <c r="W392" i="13"/>
  <c r="T392" i="13"/>
  <c r="G392" i="13"/>
  <c r="AF391" i="13"/>
  <c r="AC391" i="13"/>
  <c r="Z391" i="13"/>
  <c r="W391" i="13"/>
  <c r="T391" i="13"/>
  <c r="G391" i="13"/>
  <c r="AF390" i="13"/>
  <c r="AC390" i="13"/>
  <c r="Z390" i="13"/>
  <c r="AG390" i="13" s="1"/>
  <c r="AI390" i="13" s="1"/>
  <c r="W390" i="13"/>
  <c r="T390" i="13"/>
  <c r="G390" i="13"/>
  <c r="AF389" i="13"/>
  <c r="AC389" i="13"/>
  <c r="Z389" i="13"/>
  <c r="W389" i="13"/>
  <c r="T389" i="13"/>
  <c r="G389" i="13"/>
  <c r="AF388" i="13"/>
  <c r="AC388" i="13"/>
  <c r="Z388" i="13"/>
  <c r="AG388" i="13" s="1"/>
  <c r="AI388" i="13" s="1"/>
  <c r="W388" i="13"/>
  <c r="T388" i="13"/>
  <c r="G388" i="13"/>
  <c r="AF387" i="13"/>
  <c r="AC387" i="13"/>
  <c r="Z387" i="13"/>
  <c r="W387" i="13"/>
  <c r="T387" i="13"/>
  <c r="G387" i="13"/>
  <c r="AF386" i="13"/>
  <c r="AC386" i="13"/>
  <c r="Z386" i="13"/>
  <c r="AG386" i="13" s="1"/>
  <c r="AI386" i="13" s="1"/>
  <c r="W386" i="13"/>
  <c r="T386" i="13"/>
  <c r="G386" i="13"/>
  <c r="AF385" i="13"/>
  <c r="AC385" i="13"/>
  <c r="Z385" i="13"/>
  <c r="W385" i="13"/>
  <c r="T385" i="13"/>
  <c r="G385" i="13"/>
  <c r="AF384" i="13"/>
  <c r="AC384" i="13"/>
  <c r="Z384" i="13"/>
  <c r="W384" i="13"/>
  <c r="T384" i="13"/>
  <c r="G384" i="13"/>
  <c r="AF383" i="13"/>
  <c r="AC383" i="13"/>
  <c r="Z383" i="13"/>
  <c r="W383" i="13"/>
  <c r="T383" i="13"/>
  <c r="G383" i="13"/>
  <c r="AF382" i="13"/>
  <c r="AC382" i="13"/>
  <c r="Z382" i="13"/>
  <c r="W382" i="13"/>
  <c r="T382" i="13"/>
  <c r="G382" i="13"/>
  <c r="AF381" i="13"/>
  <c r="AC381" i="13"/>
  <c r="Z381" i="13"/>
  <c r="W381" i="13"/>
  <c r="T381" i="13"/>
  <c r="G381" i="13"/>
  <c r="AF380" i="13"/>
  <c r="AC380" i="13"/>
  <c r="Z380" i="13"/>
  <c r="W380" i="13"/>
  <c r="T380" i="13"/>
  <c r="G380" i="13"/>
  <c r="AF379" i="13"/>
  <c r="AC379" i="13"/>
  <c r="Z379" i="13"/>
  <c r="W379" i="13"/>
  <c r="T379" i="13"/>
  <c r="G379" i="13"/>
  <c r="AF378" i="13"/>
  <c r="AC378" i="13"/>
  <c r="Z378" i="13"/>
  <c r="W378" i="13"/>
  <c r="T378" i="13"/>
  <c r="G378" i="13"/>
  <c r="AF377" i="13"/>
  <c r="AC377" i="13"/>
  <c r="Z377" i="13"/>
  <c r="W377" i="13"/>
  <c r="T377" i="13"/>
  <c r="G377" i="13"/>
  <c r="AF376" i="13"/>
  <c r="AC376" i="13"/>
  <c r="Z376" i="13"/>
  <c r="W376" i="13"/>
  <c r="T376" i="13"/>
  <c r="G376" i="13"/>
  <c r="AF375" i="13"/>
  <c r="AC375" i="13"/>
  <c r="Z375" i="13"/>
  <c r="W375" i="13"/>
  <c r="T375" i="13"/>
  <c r="G375" i="13"/>
  <c r="AF374" i="13"/>
  <c r="AC374" i="13"/>
  <c r="Z374" i="13"/>
  <c r="W374" i="13"/>
  <c r="T374" i="13"/>
  <c r="G374" i="13"/>
  <c r="AF373" i="13"/>
  <c r="AC373" i="13"/>
  <c r="Z373" i="13"/>
  <c r="W373" i="13"/>
  <c r="T373" i="13"/>
  <c r="G373" i="13"/>
  <c r="AF372" i="13"/>
  <c r="AC372" i="13"/>
  <c r="Z372" i="13"/>
  <c r="W372" i="13"/>
  <c r="T372" i="13"/>
  <c r="G372" i="13"/>
  <c r="AF371" i="13"/>
  <c r="AC371" i="13"/>
  <c r="Z371" i="13"/>
  <c r="W371" i="13"/>
  <c r="T371" i="13"/>
  <c r="G371" i="13"/>
  <c r="AF370" i="13"/>
  <c r="AC370" i="13"/>
  <c r="Z370" i="13"/>
  <c r="AG370" i="13" s="1"/>
  <c r="AI370" i="13" s="1"/>
  <c r="W370" i="13"/>
  <c r="T370" i="13"/>
  <c r="G370" i="13"/>
  <c r="AF369" i="13"/>
  <c r="AC369" i="13"/>
  <c r="Z369" i="13"/>
  <c r="W369" i="13"/>
  <c r="T369" i="13"/>
  <c r="G369" i="13"/>
  <c r="AF368" i="13"/>
  <c r="AC368" i="13"/>
  <c r="Z368" i="13"/>
  <c r="AG368" i="13" s="1"/>
  <c r="AI368" i="13" s="1"/>
  <c r="W368" i="13"/>
  <c r="T368" i="13"/>
  <c r="G368" i="13"/>
  <c r="AF367" i="13"/>
  <c r="AC367" i="13"/>
  <c r="Z367" i="13"/>
  <c r="W367" i="13"/>
  <c r="T367" i="13"/>
  <c r="G367" i="13"/>
  <c r="AF366" i="13"/>
  <c r="AC366" i="13"/>
  <c r="Z366" i="13"/>
  <c r="AG366" i="13" s="1"/>
  <c r="AI366" i="13" s="1"/>
  <c r="W366" i="13"/>
  <c r="T366" i="13"/>
  <c r="G366" i="13"/>
  <c r="AF365" i="13"/>
  <c r="AC365" i="13"/>
  <c r="Z365" i="13"/>
  <c r="W365" i="13"/>
  <c r="T365" i="13"/>
  <c r="G365" i="13"/>
  <c r="AF364" i="13"/>
  <c r="AC364" i="13"/>
  <c r="Z364" i="13"/>
  <c r="W364" i="13"/>
  <c r="T364" i="13"/>
  <c r="G364" i="13"/>
  <c r="AF363" i="13"/>
  <c r="AC363" i="13"/>
  <c r="Z363" i="13"/>
  <c r="W363" i="13"/>
  <c r="T363" i="13"/>
  <c r="G363" i="13"/>
  <c r="AF362" i="13"/>
  <c r="AC362" i="13"/>
  <c r="Z362" i="13"/>
  <c r="W362" i="13"/>
  <c r="T362" i="13"/>
  <c r="G362" i="13"/>
  <c r="AF361" i="13"/>
  <c r="AC361" i="13"/>
  <c r="Z361" i="13"/>
  <c r="W361" i="13"/>
  <c r="T361" i="13"/>
  <c r="G361" i="13"/>
  <c r="AF360" i="13"/>
  <c r="AC360" i="13"/>
  <c r="Z360" i="13"/>
  <c r="W360" i="13"/>
  <c r="T360" i="13"/>
  <c r="G360" i="13"/>
  <c r="AF359" i="13"/>
  <c r="AC359" i="13"/>
  <c r="Z359" i="13"/>
  <c r="W359" i="13"/>
  <c r="T359" i="13"/>
  <c r="G359" i="13"/>
  <c r="AF358" i="13"/>
  <c r="AC358" i="13"/>
  <c r="Z358" i="13"/>
  <c r="W358" i="13"/>
  <c r="T358" i="13"/>
  <c r="G358" i="13"/>
  <c r="AF357" i="13"/>
  <c r="AC357" i="13"/>
  <c r="Z357" i="13"/>
  <c r="W357" i="13"/>
  <c r="T357" i="13"/>
  <c r="G357" i="13"/>
  <c r="AF356" i="13"/>
  <c r="AC356" i="13"/>
  <c r="Z356" i="13"/>
  <c r="W356" i="13"/>
  <c r="T356" i="13"/>
  <c r="G356" i="13"/>
  <c r="AF355" i="13"/>
  <c r="AC355" i="13"/>
  <c r="Z355" i="13"/>
  <c r="W355" i="13"/>
  <c r="T355" i="13"/>
  <c r="G355" i="13"/>
  <c r="AF354" i="13"/>
  <c r="AC354" i="13"/>
  <c r="Z354" i="13"/>
  <c r="W354" i="13"/>
  <c r="T354" i="13"/>
  <c r="G354" i="13"/>
  <c r="AF353" i="13"/>
  <c r="AC353" i="13"/>
  <c r="Z353" i="13"/>
  <c r="W353" i="13"/>
  <c r="T353" i="13"/>
  <c r="G353" i="13"/>
  <c r="AF352" i="13"/>
  <c r="AC352" i="13"/>
  <c r="Z352" i="13"/>
  <c r="W352" i="13"/>
  <c r="T352" i="13"/>
  <c r="G352" i="13"/>
  <c r="AF351" i="13"/>
  <c r="AC351" i="13"/>
  <c r="Z351" i="13"/>
  <c r="W351" i="13"/>
  <c r="T351" i="13"/>
  <c r="G351" i="13"/>
  <c r="AF350" i="13"/>
  <c r="AC350" i="13"/>
  <c r="Z350" i="13"/>
  <c r="AG350" i="13" s="1"/>
  <c r="AI350" i="13" s="1"/>
  <c r="W350" i="13"/>
  <c r="T350" i="13"/>
  <c r="G350" i="13"/>
  <c r="AF349" i="13"/>
  <c r="AC349" i="13"/>
  <c r="Z349" i="13"/>
  <c r="W349" i="13"/>
  <c r="T349" i="13"/>
  <c r="G349" i="13"/>
  <c r="AF348" i="13"/>
  <c r="AC348" i="13"/>
  <c r="Z348" i="13"/>
  <c r="AG348" i="13" s="1"/>
  <c r="AI348" i="13" s="1"/>
  <c r="W348" i="13"/>
  <c r="T348" i="13"/>
  <c r="G348" i="13"/>
  <c r="AF347" i="13"/>
  <c r="AC347" i="13"/>
  <c r="Z347" i="13"/>
  <c r="W347" i="13"/>
  <c r="T347" i="13"/>
  <c r="G347" i="13"/>
  <c r="AF346" i="13"/>
  <c r="AC346" i="13"/>
  <c r="Z346" i="13"/>
  <c r="AG346" i="13" s="1"/>
  <c r="AI346" i="13" s="1"/>
  <c r="W346" i="13"/>
  <c r="T346" i="13"/>
  <c r="G346" i="13"/>
  <c r="AF345" i="13"/>
  <c r="AC345" i="13"/>
  <c r="Z345" i="13"/>
  <c r="W345" i="13"/>
  <c r="T345" i="13"/>
  <c r="G345" i="13"/>
  <c r="AF344" i="13"/>
  <c r="AC344" i="13"/>
  <c r="Z344" i="13"/>
  <c r="W344" i="13"/>
  <c r="T344" i="13"/>
  <c r="G344" i="13"/>
  <c r="AF343" i="13"/>
  <c r="AC343" i="13"/>
  <c r="Z343" i="13"/>
  <c r="W343" i="13"/>
  <c r="T343" i="13"/>
  <c r="G343" i="13"/>
  <c r="AF342" i="13"/>
  <c r="AC342" i="13"/>
  <c r="Z342" i="13"/>
  <c r="W342" i="13"/>
  <c r="T342" i="13"/>
  <c r="G342" i="13"/>
  <c r="AF341" i="13"/>
  <c r="AC341" i="13"/>
  <c r="Z341" i="13"/>
  <c r="W341" i="13"/>
  <c r="T341" i="13"/>
  <c r="G341" i="13"/>
  <c r="AF340" i="13"/>
  <c r="AC340" i="13"/>
  <c r="Z340" i="13"/>
  <c r="W340" i="13"/>
  <c r="T340" i="13"/>
  <c r="G340" i="13"/>
  <c r="AF339" i="13"/>
  <c r="AC339" i="13"/>
  <c r="Z339" i="13"/>
  <c r="W339" i="13"/>
  <c r="T339" i="13"/>
  <c r="G339" i="13"/>
  <c r="AF338" i="13"/>
  <c r="AC338" i="13"/>
  <c r="Z338" i="13"/>
  <c r="W338" i="13"/>
  <c r="T338" i="13"/>
  <c r="G338" i="13"/>
  <c r="AF337" i="13"/>
  <c r="AC337" i="13"/>
  <c r="Z337" i="13"/>
  <c r="W337" i="13"/>
  <c r="T337" i="13"/>
  <c r="G337" i="13"/>
  <c r="AF336" i="13"/>
  <c r="AC336" i="13"/>
  <c r="Z336" i="13"/>
  <c r="W336" i="13"/>
  <c r="T336" i="13"/>
  <c r="G336" i="13"/>
  <c r="AF335" i="13"/>
  <c r="AC335" i="13"/>
  <c r="Z335" i="13"/>
  <c r="W335" i="13"/>
  <c r="T335" i="13"/>
  <c r="G335" i="13"/>
  <c r="AF334" i="13"/>
  <c r="AC334" i="13"/>
  <c r="Z334" i="13"/>
  <c r="W334" i="13"/>
  <c r="T334" i="13"/>
  <c r="G334" i="13"/>
  <c r="AF333" i="13"/>
  <c r="AC333" i="13"/>
  <c r="Z333" i="13"/>
  <c r="W333" i="13"/>
  <c r="T333" i="13"/>
  <c r="G333" i="13"/>
  <c r="AF332" i="13"/>
  <c r="AC332" i="13"/>
  <c r="Z332" i="13"/>
  <c r="W332" i="13"/>
  <c r="T332" i="13"/>
  <c r="G332" i="13"/>
  <c r="AF331" i="13"/>
  <c r="AC331" i="13"/>
  <c r="Z331" i="13"/>
  <c r="W331" i="13"/>
  <c r="T331" i="13"/>
  <c r="G331" i="13"/>
  <c r="AF330" i="13"/>
  <c r="AC330" i="13"/>
  <c r="Z330" i="13"/>
  <c r="W330" i="13"/>
  <c r="T330" i="13"/>
  <c r="G330" i="13"/>
  <c r="AF329" i="13"/>
  <c r="AC329" i="13"/>
  <c r="Z329" i="13"/>
  <c r="W329" i="13"/>
  <c r="T329" i="13"/>
  <c r="G329" i="13"/>
  <c r="AF328" i="13"/>
  <c r="AC328" i="13"/>
  <c r="Z328" i="13"/>
  <c r="W328" i="13"/>
  <c r="T328" i="13"/>
  <c r="G328" i="13"/>
  <c r="AF327" i="13"/>
  <c r="AC327" i="13"/>
  <c r="Z327" i="13"/>
  <c r="W327" i="13"/>
  <c r="T327" i="13"/>
  <c r="G327" i="13"/>
  <c r="AF326" i="13"/>
  <c r="AC326" i="13"/>
  <c r="Z326" i="13"/>
  <c r="W326" i="13"/>
  <c r="T326" i="13"/>
  <c r="G326" i="13"/>
  <c r="AF325" i="13"/>
  <c r="AC325" i="13"/>
  <c r="Z325" i="13"/>
  <c r="W325" i="13"/>
  <c r="T325" i="13"/>
  <c r="G325" i="13"/>
  <c r="AF324" i="13"/>
  <c r="AC324" i="13"/>
  <c r="Z324" i="13"/>
  <c r="W324" i="13"/>
  <c r="T324" i="13"/>
  <c r="G324" i="13"/>
  <c r="AF323" i="13"/>
  <c r="AC323" i="13"/>
  <c r="Z323" i="13"/>
  <c r="W323" i="13"/>
  <c r="T323" i="13"/>
  <c r="G323" i="13"/>
  <c r="AF322" i="13"/>
  <c r="AC322" i="13"/>
  <c r="Z322" i="13"/>
  <c r="W322" i="13"/>
  <c r="T322" i="13"/>
  <c r="G322" i="13"/>
  <c r="AF321" i="13"/>
  <c r="AC321" i="13"/>
  <c r="Z321" i="13"/>
  <c r="W321" i="13"/>
  <c r="T321" i="13"/>
  <c r="G321" i="13"/>
  <c r="AF320" i="13"/>
  <c r="AC320" i="13"/>
  <c r="Z320" i="13"/>
  <c r="W320" i="13"/>
  <c r="T320" i="13"/>
  <c r="G320" i="13"/>
  <c r="AF319" i="13"/>
  <c r="AC319" i="13"/>
  <c r="Z319" i="13"/>
  <c r="W319" i="13"/>
  <c r="T319" i="13"/>
  <c r="G319" i="13"/>
  <c r="AF318" i="13"/>
  <c r="AC318" i="13"/>
  <c r="Z318" i="13"/>
  <c r="W318" i="13"/>
  <c r="T318" i="13"/>
  <c r="G318" i="13"/>
  <c r="AF317" i="13"/>
  <c r="AC317" i="13"/>
  <c r="Z317" i="13"/>
  <c r="W317" i="13"/>
  <c r="T317" i="13"/>
  <c r="G317" i="13"/>
  <c r="AF316" i="13"/>
  <c r="AC316" i="13"/>
  <c r="Z316" i="13"/>
  <c r="W316" i="13"/>
  <c r="T316" i="13"/>
  <c r="G316" i="13"/>
  <c r="AF315" i="13"/>
  <c r="AC315" i="13"/>
  <c r="Z315" i="13"/>
  <c r="W315" i="13"/>
  <c r="T315" i="13"/>
  <c r="G315" i="13"/>
  <c r="AF314" i="13"/>
  <c r="AC314" i="13"/>
  <c r="Z314" i="13"/>
  <c r="W314" i="13"/>
  <c r="T314" i="13"/>
  <c r="G314" i="13"/>
  <c r="AF313" i="13"/>
  <c r="AC313" i="13"/>
  <c r="Z313" i="13"/>
  <c r="W313" i="13"/>
  <c r="T313" i="13"/>
  <c r="G313" i="13"/>
  <c r="AF312" i="13"/>
  <c r="AC312" i="13"/>
  <c r="Z312" i="13"/>
  <c r="W312" i="13"/>
  <c r="T312" i="13"/>
  <c r="G312" i="13"/>
  <c r="AF311" i="13"/>
  <c r="AC311" i="13"/>
  <c r="Z311" i="13"/>
  <c r="W311" i="13"/>
  <c r="T311" i="13"/>
  <c r="G311" i="13"/>
  <c r="AF310" i="13"/>
  <c r="AC310" i="13"/>
  <c r="Z310" i="13"/>
  <c r="W310" i="13"/>
  <c r="T310" i="13"/>
  <c r="G310" i="13"/>
  <c r="AF309" i="13"/>
  <c r="AC309" i="13"/>
  <c r="Z309" i="13"/>
  <c r="W309" i="13"/>
  <c r="T309" i="13"/>
  <c r="G309" i="13"/>
  <c r="AF308" i="13"/>
  <c r="AC308" i="13"/>
  <c r="Z308" i="13"/>
  <c r="W308" i="13"/>
  <c r="T308" i="13"/>
  <c r="G308" i="13"/>
  <c r="AF307" i="13"/>
  <c r="AC307" i="13"/>
  <c r="Z307" i="13"/>
  <c r="W307" i="13"/>
  <c r="T307" i="13"/>
  <c r="G307" i="13"/>
  <c r="AF306" i="13"/>
  <c r="AC306" i="13"/>
  <c r="Z306" i="13"/>
  <c r="W306" i="13"/>
  <c r="T306" i="13"/>
  <c r="G306" i="13"/>
  <c r="AF305" i="13"/>
  <c r="AC305" i="13"/>
  <c r="Z305" i="13"/>
  <c r="W305" i="13"/>
  <c r="T305" i="13"/>
  <c r="G305" i="13"/>
  <c r="AF304" i="13"/>
  <c r="AC304" i="13"/>
  <c r="Z304" i="13"/>
  <c r="W304" i="13"/>
  <c r="T304" i="13"/>
  <c r="G304" i="13"/>
  <c r="AF303" i="13"/>
  <c r="AC303" i="13"/>
  <c r="Z303" i="13"/>
  <c r="W303" i="13"/>
  <c r="T303" i="13"/>
  <c r="G303" i="13"/>
  <c r="AF302" i="13"/>
  <c r="AC302" i="13"/>
  <c r="Z302" i="13"/>
  <c r="W302" i="13"/>
  <c r="T302" i="13"/>
  <c r="G302" i="13"/>
  <c r="AF301" i="13"/>
  <c r="AC301" i="13"/>
  <c r="Z301" i="13"/>
  <c r="W301" i="13"/>
  <c r="T301" i="13"/>
  <c r="G301" i="13"/>
  <c r="AF300" i="13"/>
  <c r="AC300" i="13"/>
  <c r="Z300" i="13"/>
  <c r="W300" i="13"/>
  <c r="T300" i="13"/>
  <c r="G300" i="13"/>
  <c r="AF299" i="13"/>
  <c r="AC299" i="13"/>
  <c r="Z299" i="13"/>
  <c r="W299" i="13"/>
  <c r="T299" i="13"/>
  <c r="G299" i="13"/>
  <c r="AF298" i="13"/>
  <c r="AC298" i="13"/>
  <c r="Z298" i="13"/>
  <c r="W298" i="13"/>
  <c r="T298" i="13"/>
  <c r="G298" i="13"/>
  <c r="AF297" i="13"/>
  <c r="AC297" i="13"/>
  <c r="Z297" i="13"/>
  <c r="W297" i="13"/>
  <c r="T297" i="13"/>
  <c r="G297" i="13"/>
  <c r="AF296" i="13"/>
  <c r="AC296" i="13"/>
  <c r="Z296" i="13"/>
  <c r="W296" i="13"/>
  <c r="T296" i="13"/>
  <c r="G296" i="13"/>
  <c r="AF295" i="13"/>
  <c r="AC295" i="13"/>
  <c r="Z295" i="13"/>
  <c r="W295" i="13"/>
  <c r="T295" i="13"/>
  <c r="G295" i="13"/>
  <c r="AF294" i="13"/>
  <c r="AC294" i="13"/>
  <c r="Z294" i="13"/>
  <c r="W294" i="13"/>
  <c r="T294" i="13"/>
  <c r="G294" i="13"/>
  <c r="AF293" i="13"/>
  <c r="AC293" i="13"/>
  <c r="Z293" i="13"/>
  <c r="W293" i="13"/>
  <c r="T293" i="13"/>
  <c r="G293" i="13"/>
  <c r="AF292" i="13"/>
  <c r="AC292" i="13"/>
  <c r="Z292" i="13"/>
  <c r="W292" i="13"/>
  <c r="T292" i="13"/>
  <c r="G292" i="13"/>
  <c r="AF291" i="13"/>
  <c r="AC291" i="13"/>
  <c r="Z291" i="13"/>
  <c r="W291" i="13"/>
  <c r="T291" i="13"/>
  <c r="G291" i="13"/>
  <c r="AF290" i="13"/>
  <c r="AC290" i="13"/>
  <c r="Z290" i="13"/>
  <c r="W290" i="13"/>
  <c r="T290" i="13"/>
  <c r="G290" i="13"/>
  <c r="AF289" i="13"/>
  <c r="AC289" i="13"/>
  <c r="Z289" i="13"/>
  <c r="W289" i="13"/>
  <c r="T289" i="13"/>
  <c r="G289" i="13"/>
  <c r="AF288" i="13"/>
  <c r="AC288" i="13"/>
  <c r="Z288" i="13"/>
  <c r="W288" i="13"/>
  <c r="T288" i="13"/>
  <c r="G288" i="13"/>
  <c r="AF287" i="13"/>
  <c r="AC287" i="13"/>
  <c r="Z287" i="13"/>
  <c r="W287" i="13"/>
  <c r="T287" i="13"/>
  <c r="G287" i="13"/>
  <c r="AF286" i="13"/>
  <c r="AC286" i="13"/>
  <c r="Z286" i="13"/>
  <c r="W286" i="13"/>
  <c r="T286" i="13"/>
  <c r="G286" i="13"/>
  <c r="AF285" i="13"/>
  <c r="AC285" i="13"/>
  <c r="Z285" i="13"/>
  <c r="W285" i="13"/>
  <c r="T285" i="13"/>
  <c r="G285" i="13"/>
  <c r="AF284" i="13"/>
  <c r="AC284" i="13"/>
  <c r="Z284" i="13"/>
  <c r="W284" i="13"/>
  <c r="T284" i="13"/>
  <c r="G284" i="13"/>
  <c r="AF283" i="13"/>
  <c r="AC283" i="13"/>
  <c r="Z283" i="13"/>
  <c r="W283" i="13"/>
  <c r="T283" i="13"/>
  <c r="G283" i="13"/>
  <c r="AF282" i="13"/>
  <c r="AC282" i="13"/>
  <c r="Z282" i="13"/>
  <c r="W282" i="13"/>
  <c r="T282" i="13"/>
  <c r="G282" i="13"/>
  <c r="AF281" i="13"/>
  <c r="AC281" i="13"/>
  <c r="Z281" i="13"/>
  <c r="W281" i="13"/>
  <c r="T281" i="13"/>
  <c r="G281" i="13"/>
  <c r="AF280" i="13"/>
  <c r="AC280" i="13"/>
  <c r="Z280" i="13"/>
  <c r="W280" i="13"/>
  <c r="T280" i="13"/>
  <c r="G280" i="13"/>
  <c r="AF279" i="13"/>
  <c r="AC279" i="13"/>
  <c r="Z279" i="13"/>
  <c r="W279" i="13"/>
  <c r="T279" i="13"/>
  <c r="G279" i="13"/>
  <c r="AF278" i="13"/>
  <c r="AC278" i="13"/>
  <c r="Z278" i="13"/>
  <c r="W278" i="13"/>
  <c r="T278" i="13"/>
  <c r="G278" i="13"/>
  <c r="AF277" i="13"/>
  <c r="AC277" i="13"/>
  <c r="Z277" i="13"/>
  <c r="W277" i="13"/>
  <c r="T277" i="13"/>
  <c r="G277" i="13"/>
  <c r="AF276" i="13"/>
  <c r="AC276" i="13"/>
  <c r="Z276" i="13"/>
  <c r="W276" i="13"/>
  <c r="T276" i="13"/>
  <c r="G276" i="13"/>
  <c r="AF275" i="13"/>
  <c r="AC275" i="13"/>
  <c r="Z275" i="13"/>
  <c r="W275" i="13"/>
  <c r="T275" i="13"/>
  <c r="G275" i="13"/>
  <c r="AF274" i="13"/>
  <c r="AC274" i="13"/>
  <c r="Z274" i="13"/>
  <c r="W274" i="13"/>
  <c r="T274" i="13"/>
  <c r="G274" i="13"/>
  <c r="AF273" i="13"/>
  <c r="AC273" i="13"/>
  <c r="Z273" i="13"/>
  <c r="W273" i="13"/>
  <c r="T273" i="13"/>
  <c r="G273" i="13"/>
  <c r="AF272" i="13"/>
  <c r="AC272" i="13"/>
  <c r="Z272" i="13"/>
  <c r="W272" i="13"/>
  <c r="T272" i="13"/>
  <c r="G272" i="13"/>
  <c r="AF271" i="13"/>
  <c r="AC271" i="13"/>
  <c r="Z271" i="13"/>
  <c r="W271" i="13"/>
  <c r="T271" i="13"/>
  <c r="G271" i="13"/>
  <c r="AF270" i="13"/>
  <c r="AC270" i="13"/>
  <c r="Z270" i="13"/>
  <c r="W270" i="13"/>
  <c r="T270" i="13"/>
  <c r="G270" i="13"/>
  <c r="AF269" i="13"/>
  <c r="AC269" i="13"/>
  <c r="Z269" i="13"/>
  <c r="W269" i="13"/>
  <c r="T269" i="13"/>
  <c r="G269" i="13"/>
  <c r="AF268" i="13"/>
  <c r="AC268" i="13"/>
  <c r="Z268" i="13"/>
  <c r="W268" i="13"/>
  <c r="T268" i="13"/>
  <c r="G268" i="13"/>
  <c r="AF267" i="13"/>
  <c r="AC267" i="13"/>
  <c r="Z267" i="13"/>
  <c r="W267" i="13"/>
  <c r="T267" i="13"/>
  <c r="G267" i="13"/>
  <c r="AF266" i="13"/>
  <c r="AC266" i="13"/>
  <c r="Z266" i="13"/>
  <c r="W266" i="13"/>
  <c r="T266" i="13"/>
  <c r="G266" i="13"/>
  <c r="AF265" i="13"/>
  <c r="AC265" i="13"/>
  <c r="Z265" i="13"/>
  <c r="W265" i="13"/>
  <c r="T265" i="13"/>
  <c r="G265" i="13"/>
  <c r="AF264" i="13"/>
  <c r="AC264" i="13"/>
  <c r="Z264" i="13"/>
  <c r="W264" i="13"/>
  <c r="T264" i="13"/>
  <c r="G264" i="13"/>
  <c r="AF263" i="13"/>
  <c r="AC263" i="13"/>
  <c r="Z263" i="13"/>
  <c r="W263" i="13"/>
  <c r="T263" i="13"/>
  <c r="G263" i="13"/>
  <c r="AF262" i="13"/>
  <c r="AC262" i="13"/>
  <c r="Z262" i="13"/>
  <c r="W262" i="13"/>
  <c r="T262" i="13"/>
  <c r="G262" i="13"/>
  <c r="AF261" i="13"/>
  <c r="AC261" i="13"/>
  <c r="Z261" i="13"/>
  <c r="W261" i="13"/>
  <c r="T261" i="13"/>
  <c r="G261" i="13"/>
  <c r="AF260" i="13"/>
  <c r="AC260" i="13"/>
  <c r="Z260" i="13"/>
  <c r="W260" i="13"/>
  <c r="T260" i="13"/>
  <c r="G260" i="13"/>
  <c r="AF259" i="13"/>
  <c r="AC259" i="13"/>
  <c r="Z259" i="13"/>
  <c r="W259" i="13"/>
  <c r="T259" i="13"/>
  <c r="G259" i="13"/>
  <c r="AF258" i="13"/>
  <c r="AC258" i="13"/>
  <c r="Z258" i="13"/>
  <c r="W258" i="13"/>
  <c r="T258" i="13"/>
  <c r="G258" i="13"/>
  <c r="AF257" i="13"/>
  <c r="AC257" i="13"/>
  <c r="Z257" i="13"/>
  <c r="W257" i="13"/>
  <c r="T257" i="13"/>
  <c r="G257" i="13"/>
  <c r="AF256" i="13"/>
  <c r="AC256" i="13"/>
  <c r="Z256" i="13"/>
  <c r="W256" i="13"/>
  <c r="T256" i="13"/>
  <c r="G256" i="13"/>
  <c r="AF255" i="13"/>
  <c r="AC255" i="13"/>
  <c r="Z255" i="13"/>
  <c r="W255" i="13"/>
  <c r="T255" i="13"/>
  <c r="G255" i="13"/>
  <c r="AF254" i="13"/>
  <c r="AC254" i="13"/>
  <c r="Z254" i="13"/>
  <c r="W254" i="13"/>
  <c r="T254" i="13"/>
  <c r="G254" i="13"/>
  <c r="AF253" i="13"/>
  <c r="AC253" i="13"/>
  <c r="Z253" i="13"/>
  <c r="W253" i="13"/>
  <c r="T253" i="13"/>
  <c r="G253" i="13"/>
  <c r="AF252" i="13"/>
  <c r="AC252" i="13"/>
  <c r="Z252" i="13"/>
  <c r="W252" i="13"/>
  <c r="T252" i="13"/>
  <c r="G252" i="13"/>
  <c r="AF251" i="13"/>
  <c r="AC251" i="13"/>
  <c r="Z251" i="13"/>
  <c r="W251" i="13"/>
  <c r="T251" i="13"/>
  <c r="G251" i="13"/>
  <c r="AF250" i="13"/>
  <c r="AC250" i="13"/>
  <c r="Z250" i="13"/>
  <c r="W250" i="13"/>
  <c r="T250" i="13"/>
  <c r="G250" i="13"/>
  <c r="AF249" i="13"/>
  <c r="AC249" i="13"/>
  <c r="Z249" i="13"/>
  <c r="W249" i="13"/>
  <c r="T249" i="13"/>
  <c r="G249" i="13"/>
  <c r="AF248" i="13"/>
  <c r="AC248" i="13"/>
  <c r="Z248" i="13"/>
  <c r="W248" i="13"/>
  <c r="T248" i="13"/>
  <c r="G248" i="13"/>
  <c r="AF247" i="13"/>
  <c r="AC247" i="13"/>
  <c r="Z247" i="13"/>
  <c r="W247" i="13"/>
  <c r="T247" i="13"/>
  <c r="G247" i="13"/>
  <c r="AF246" i="13"/>
  <c r="AC246" i="13"/>
  <c r="Z246" i="13"/>
  <c r="W246" i="13"/>
  <c r="T246" i="13"/>
  <c r="G246" i="13"/>
  <c r="AF245" i="13"/>
  <c r="AC245" i="13"/>
  <c r="Z245" i="13"/>
  <c r="W245" i="13"/>
  <c r="T245" i="13"/>
  <c r="G245" i="13"/>
  <c r="AF244" i="13"/>
  <c r="AC244" i="13"/>
  <c r="Z244" i="13"/>
  <c r="W244" i="13"/>
  <c r="T244" i="13"/>
  <c r="G244" i="13"/>
  <c r="AF243" i="13"/>
  <c r="AC243" i="13"/>
  <c r="Z243" i="13"/>
  <c r="W243" i="13"/>
  <c r="T243" i="13"/>
  <c r="G243" i="13"/>
  <c r="AF242" i="13"/>
  <c r="AC242" i="13"/>
  <c r="Z242" i="13"/>
  <c r="W242" i="13"/>
  <c r="T242" i="13"/>
  <c r="G242" i="13"/>
  <c r="AF241" i="13"/>
  <c r="AC241" i="13"/>
  <c r="Z241" i="13"/>
  <c r="W241" i="13"/>
  <c r="T241" i="13"/>
  <c r="G241" i="13"/>
  <c r="AF240" i="13"/>
  <c r="AC240" i="13"/>
  <c r="Z240" i="13"/>
  <c r="W240" i="13"/>
  <c r="T240" i="13"/>
  <c r="G240" i="13"/>
  <c r="AF239" i="13"/>
  <c r="AC239" i="13"/>
  <c r="Z239" i="13"/>
  <c r="W239" i="13"/>
  <c r="T239" i="13"/>
  <c r="G239" i="13"/>
  <c r="AF238" i="13"/>
  <c r="AC238" i="13"/>
  <c r="Z238" i="13"/>
  <c r="W238" i="13"/>
  <c r="T238" i="13"/>
  <c r="G238" i="13"/>
  <c r="AF237" i="13"/>
  <c r="AC237" i="13"/>
  <c r="Z237" i="13"/>
  <c r="W237" i="13"/>
  <c r="T237" i="13"/>
  <c r="G237" i="13"/>
  <c r="AF236" i="13"/>
  <c r="AC236" i="13"/>
  <c r="Z236" i="13"/>
  <c r="W236" i="13"/>
  <c r="T236" i="13"/>
  <c r="G236" i="13"/>
  <c r="AF235" i="13"/>
  <c r="AC235" i="13"/>
  <c r="Z235" i="13"/>
  <c r="W235" i="13"/>
  <c r="T235" i="13"/>
  <c r="G235" i="13"/>
  <c r="AF234" i="13"/>
  <c r="AC234" i="13"/>
  <c r="Z234" i="13"/>
  <c r="W234" i="13"/>
  <c r="T234" i="13"/>
  <c r="G234" i="13"/>
  <c r="AF233" i="13"/>
  <c r="AC233" i="13"/>
  <c r="Z233" i="13"/>
  <c r="W233" i="13"/>
  <c r="T233" i="13"/>
  <c r="G233" i="13"/>
  <c r="AF232" i="13"/>
  <c r="AC232" i="13"/>
  <c r="Z232" i="13"/>
  <c r="W232" i="13"/>
  <c r="T232" i="13"/>
  <c r="G232" i="13"/>
  <c r="AF231" i="13"/>
  <c r="AC231" i="13"/>
  <c r="Z231" i="13"/>
  <c r="W231" i="13"/>
  <c r="T231" i="13"/>
  <c r="G231" i="13"/>
  <c r="AF230" i="13"/>
  <c r="AC230" i="13"/>
  <c r="Z230" i="13"/>
  <c r="W230" i="13"/>
  <c r="T230" i="13"/>
  <c r="G230" i="13"/>
  <c r="AF229" i="13"/>
  <c r="AC229" i="13"/>
  <c r="Z229" i="13"/>
  <c r="W229" i="13"/>
  <c r="T229" i="13"/>
  <c r="G229" i="13"/>
  <c r="AF228" i="13"/>
  <c r="AC228" i="13"/>
  <c r="Z228" i="13"/>
  <c r="W228" i="13"/>
  <c r="T228" i="13"/>
  <c r="G228" i="13"/>
  <c r="AF227" i="13"/>
  <c r="AC227" i="13"/>
  <c r="Z227" i="13"/>
  <c r="W227" i="13"/>
  <c r="T227" i="13"/>
  <c r="G227" i="13"/>
  <c r="AF226" i="13"/>
  <c r="AC226" i="13"/>
  <c r="Z226" i="13"/>
  <c r="W226" i="13"/>
  <c r="T226" i="13"/>
  <c r="G226" i="13"/>
  <c r="AF225" i="13"/>
  <c r="AC225" i="13"/>
  <c r="Z225" i="13"/>
  <c r="W225" i="13"/>
  <c r="T225" i="13"/>
  <c r="G225" i="13"/>
  <c r="AF224" i="13"/>
  <c r="AC224" i="13"/>
  <c r="Z224" i="13"/>
  <c r="W224" i="13"/>
  <c r="T224" i="13"/>
  <c r="G224" i="13"/>
  <c r="AF223" i="13"/>
  <c r="AC223" i="13"/>
  <c r="Z223" i="13"/>
  <c r="W223" i="13"/>
  <c r="T223" i="13"/>
  <c r="G223" i="13"/>
  <c r="AF222" i="13"/>
  <c r="AC222" i="13"/>
  <c r="Z222" i="13"/>
  <c r="W222" i="13"/>
  <c r="T222" i="13"/>
  <c r="G222" i="13"/>
  <c r="AF221" i="13"/>
  <c r="AC221" i="13"/>
  <c r="Z221" i="13"/>
  <c r="W221" i="13"/>
  <c r="T221" i="13"/>
  <c r="G221" i="13"/>
  <c r="AF220" i="13"/>
  <c r="AC220" i="13"/>
  <c r="Z220" i="13"/>
  <c r="W220" i="13"/>
  <c r="T220" i="13"/>
  <c r="G220" i="13"/>
  <c r="AF219" i="13"/>
  <c r="AC219" i="13"/>
  <c r="Z219" i="13"/>
  <c r="W219" i="13"/>
  <c r="T219" i="13"/>
  <c r="G219" i="13"/>
  <c r="AF218" i="13"/>
  <c r="AC218" i="13"/>
  <c r="Z218" i="13"/>
  <c r="W218" i="13"/>
  <c r="T218" i="13"/>
  <c r="G218" i="13"/>
  <c r="AF217" i="13"/>
  <c r="AC217" i="13"/>
  <c r="Z217" i="13"/>
  <c r="W217" i="13"/>
  <c r="T217" i="13"/>
  <c r="G217" i="13"/>
  <c r="AF216" i="13"/>
  <c r="AC216" i="13"/>
  <c r="Z216" i="13"/>
  <c r="W216" i="13"/>
  <c r="T216" i="13"/>
  <c r="G216" i="13"/>
  <c r="AF215" i="13"/>
  <c r="AC215" i="13"/>
  <c r="Z215" i="13"/>
  <c r="W215" i="13"/>
  <c r="T215" i="13"/>
  <c r="G215" i="13"/>
  <c r="AF214" i="13"/>
  <c r="AC214" i="13"/>
  <c r="Z214" i="13"/>
  <c r="W214" i="13"/>
  <c r="T214" i="13"/>
  <c r="G214" i="13"/>
  <c r="AF213" i="13"/>
  <c r="AC213" i="13"/>
  <c r="Z213" i="13"/>
  <c r="W213" i="13"/>
  <c r="T213" i="13"/>
  <c r="G213" i="13"/>
  <c r="AF212" i="13"/>
  <c r="AC212" i="13"/>
  <c r="Z212" i="13"/>
  <c r="W212" i="13"/>
  <c r="T212" i="13"/>
  <c r="G212" i="13"/>
  <c r="AF211" i="13"/>
  <c r="AC211" i="13"/>
  <c r="Z211" i="13"/>
  <c r="W211" i="13"/>
  <c r="T211" i="13"/>
  <c r="G211" i="13"/>
  <c r="AF210" i="13"/>
  <c r="AC210" i="13"/>
  <c r="Z210" i="13"/>
  <c r="W210" i="13"/>
  <c r="T210" i="13"/>
  <c r="G210" i="13"/>
  <c r="AF209" i="13"/>
  <c r="AC209" i="13"/>
  <c r="Z209" i="13"/>
  <c r="W209" i="13"/>
  <c r="T209" i="13"/>
  <c r="G209" i="13"/>
  <c r="AF208" i="13"/>
  <c r="AC208" i="13"/>
  <c r="Z208" i="13"/>
  <c r="W208" i="13"/>
  <c r="T208" i="13"/>
  <c r="G208" i="13"/>
  <c r="AF207" i="13"/>
  <c r="AC207" i="13"/>
  <c r="Z207" i="13"/>
  <c r="W207" i="13"/>
  <c r="T207" i="13"/>
  <c r="G207" i="13"/>
  <c r="AF206" i="13"/>
  <c r="AC206" i="13"/>
  <c r="Z206" i="13"/>
  <c r="W206" i="13"/>
  <c r="T206" i="13"/>
  <c r="G206" i="13"/>
  <c r="AF205" i="13"/>
  <c r="AC205" i="13"/>
  <c r="Z205" i="13"/>
  <c r="W205" i="13"/>
  <c r="T205" i="13"/>
  <c r="G205" i="13"/>
  <c r="AF204" i="13"/>
  <c r="AC204" i="13"/>
  <c r="Z204" i="13"/>
  <c r="W204" i="13"/>
  <c r="T204" i="13"/>
  <c r="G204" i="13"/>
  <c r="AF203" i="13"/>
  <c r="AC203" i="13"/>
  <c r="Z203" i="13"/>
  <c r="W203" i="13"/>
  <c r="T203" i="13"/>
  <c r="G203" i="13"/>
  <c r="AF202" i="13"/>
  <c r="AC202" i="13"/>
  <c r="Z202" i="13"/>
  <c r="W202" i="13"/>
  <c r="T202" i="13"/>
  <c r="G202" i="13"/>
  <c r="AF201" i="13"/>
  <c r="AC201" i="13"/>
  <c r="Z201" i="13"/>
  <c r="W201" i="13"/>
  <c r="T201" i="13"/>
  <c r="G201" i="13"/>
  <c r="AF200" i="13"/>
  <c r="AC200" i="13"/>
  <c r="Z200" i="13"/>
  <c r="W200" i="13"/>
  <c r="T200" i="13"/>
  <c r="G200" i="13"/>
  <c r="AF13" i="13"/>
  <c r="AC13" i="13"/>
  <c r="Z13" i="13"/>
  <c r="W13" i="13"/>
  <c r="T13" i="13"/>
  <c r="G13" i="13"/>
  <c r="AF196" i="13"/>
  <c r="W196" i="13"/>
  <c r="G196" i="13"/>
  <c r="AC105" i="13"/>
  <c r="T105" i="13"/>
  <c r="G105" i="13"/>
  <c r="AF100" i="13"/>
  <c r="AC100" i="13"/>
  <c r="Z100" i="13"/>
  <c r="W100" i="13"/>
  <c r="T100" i="13"/>
  <c r="G100" i="13"/>
  <c r="AF175" i="13"/>
  <c r="AC175" i="13"/>
  <c r="Z175" i="13"/>
  <c r="W175" i="13"/>
  <c r="G175" i="13"/>
  <c r="AF22" i="13"/>
  <c r="AC22" i="13"/>
  <c r="Z22" i="13"/>
  <c r="W22" i="13"/>
  <c r="T21" i="13"/>
  <c r="G21" i="13"/>
  <c r="AF121" i="13"/>
  <c r="AC121" i="13"/>
  <c r="Z121" i="13"/>
  <c r="W121" i="13"/>
  <c r="G121" i="13"/>
  <c r="AF173" i="13"/>
  <c r="AC173" i="13"/>
  <c r="Z173" i="13"/>
  <c r="W173" i="13"/>
  <c r="G173" i="13"/>
  <c r="AF87" i="13"/>
  <c r="AC87" i="13"/>
  <c r="Z87" i="13"/>
  <c r="W87" i="13"/>
  <c r="T87" i="13"/>
  <c r="G87" i="13"/>
  <c r="AF150" i="13"/>
  <c r="AC150" i="13"/>
  <c r="Z150" i="13"/>
  <c r="W150" i="13"/>
  <c r="T150" i="13"/>
  <c r="G150" i="13"/>
  <c r="AF44" i="13"/>
  <c r="AC44" i="13"/>
  <c r="Z44" i="13"/>
  <c r="W44" i="13"/>
  <c r="G44" i="13"/>
  <c r="AC187" i="13"/>
  <c r="Z187" i="13"/>
  <c r="W187" i="13"/>
  <c r="G187" i="13"/>
  <c r="AC111" i="13"/>
  <c r="Z111" i="13"/>
  <c r="G111" i="13"/>
  <c r="AF163" i="13"/>
  <c r="AC163" i="13"/>
  <c r="Z163" i="13"/>
  <c r="T163" i="13"/>
  <c r="G163" i="13"/>
  <c r="AF59" i="13"/>
  <c r="AC59" i="13"/>
  <c r="Z59" i="13"/>
  <c r="W59" i="13"/>
  <c r="T59" i="13"/>
  <c r="G59" i="13"/>
  <c r="AF29" i="13"/>
  <c r="AC29" i="13"/>
  <c r="Z29" i="13"/>
  <c r="W29" i="13"/>
  <c r="T27" i="13"/>
  <c r="G27" i="13"/>
  <c r="AF140" i="13"/>
  <c r="AC140" i="13"/>
  <c r="Z140" i="13"/>
  <c r="W140" i="13"/>
  <c r="T140" i="13"/>
  <c r="G140" i="13"/>
  <c r="AF73" i="13"/>
  <c r="AC73" i="13"/>
  <c r="Z73" i="13"/>
  <c r="W73" i="13"/>
  <c r="T73" i="13"/>
  <c r="G73" i="13"/>
  <c r="AF131" i="13"/>
  <c r="AC131" i="13"/>
  <c r="Z131" i="13"/>
  <c r="W131" i="13"/>
  <c r="T131" i="13"/>
  <c r="G131" i="13"/>
  <c r="AF48" i="13"/>
  <c r="AC48" i="13"/>
  <c r="Z48" i="13"/>
  <c r="W48" i="13"/>
  <c r="T48" i="13"/>
  <c r="G48" i="13"/>
  <c r="AF14" i="13"/>
  <c r="AC14" i="13"/>
  <c r="Z14" i="13"/>
  <c r="W14" i="13"/>
  <c r="G14" i="13"/>
  <c r="Z117" i="13"/>
  <c r="AG117" i="13" s="1"/>
  <c r="G117" i="13"/>
  <c r="AF170" i="13"/>
  <c r="AC170" i="13"/>
  <c r="Z170" i="13"/>
  <c r="W170" i="13"/>
  <c r="T170" i="13"/>
  <c r="G170" i="13"/>
  <c r="AF72" i="13"/>
  <c r="AC72" i="13"/>
  <c r="Z72" i="13"/>
  <c r="W72" i="13"/>
  <c r="T72" i="13"/>
  <c r="G72" i="13"/>
  <c r="AF169" i="13"/>
  <c r="AC169" i="13"/>
  <c r="Z169" i="13"/>
  <c r="W169" i="13"/>
  <c r="T169" i="13"/>
  <c r="G169" i="13"/>
  <c r="AF40" i="13"/>
  <c r="AC40" i="13"/>
  <c r="Z40" i="13"/>
  <c r="W40" i="13"/>
  <c r="G40" i="13"/>
  <c r="AF88" i="13"/>
  <c r="AC88" i="13"/>
  <c r="Z88" i="13"/>
  <c r="W88" i="13"/>
  <c r="T88" i="13"/>
  <c r="G88" i="13"/>
  <c r="AF99" i="13"/>
  <c r="AC99" i="13"/>
  <c r="Z99" i="13"/>
  <c r="W99" i="13"/>
  <c r="T99" i="13"/>
  <c r="G99" i="13"/>
  <c r="AF179" i="13"/>
  <c r="AC179" i="13"/>
  <c r="Z179" i="13"/>
  <c r="G179" i="13"/>
  <c r="AF130" i="13"/>
  <c r="AC130" i="13"/>
  <c r="Z130" i="13"/>
  <c r="W130" i="13"/>
  <c r="T130" i="13"/>
  <c r="G130" i="13"/>
  <c r="AF21" i="13"/>
  <c r="AC21" i="13"/>
  <c r="Z21" i="13"/>
  <c r="W21" i="13"/>
  <c r="T22" i="13"/>
  <c r="G22" i="13"/>
  <c r="AC160" i="13"/>
  <c r="Z160" i="13"/>
  <c r="W160" i="13"/>
  <c r="T160" i="13"/>
  <c r="AF193" i="13"/>
  <c r="AC193" i="13"/>
  <c r="Z193" i="13"/>
  <c r="W193" i="13"/>
  <c r="G193" i="13"/>
  <c r="AF120" i="13"/>
  <c r="AC120" i="13"/>
  <c r="Z120" i="13"/>
  <c r="W120" i="13"/>
  <c r="G120" i="13"/>
  <c r="AF58" i="13"/>
  <c r="AC58" i="13"/>
  <c r="Z58" i="13"/>
  <c r="W58" i="13"/>
  <c r="T58" i="13"/>
  <c r="G58" i="13"/>
  <c r="AF45" i="13"/>
  <c r="AC45" i="13"/>
  <c r="Z45" i="13"/>
  <c r="W45" i="13"/>
  <c r="G45" i="13"/>
  <c r="AC199" i="13"/>
  <c r="Z199" i="13"/>
  <c r="W199" i="13"/>
  <c r="G199" i="13"/>
  <c r="AF84" i="13"/>
  <c r="AC84" i="13"/>
  <c r="T84" i="13"/>
  <c r="G84" i="13"/>
  <c r="AF149" i="13"/>
  <c r="AC149" i="13"/>
  <c r="Z149" i="13"/>
  <c r="W149" i="13"/>
  <c r="T149" i="13"/>
  <c r="G149" i="13"/>
  <c r="AF69" i="13"/>
  <c r="AC69" i="13"/>
  <c r="Z69" i="13"/>
  <c r="W69" i="13"/>
  <c r="T69" i="13"/>
  <c r="G69" i="13"/>
  <c r="AF47" i="13"/>
  <c r="AC47" i="13"/>
  <c r="Z47" i="13"/>
  <c r="W47" i="13"/>
  <c r="T47" i="13"/>
  <c r="G47" i="13"/>
  <c r="AC86" i="13"/>
  <c r="W86" i="13"/>
  <c r="T86" i="13"/>
  <c r="G86" i="13"/>
  <c r="AF82" i="13"/>
  <c r="AC82" i="13"/>
  <c r="Z82" i="13"/>
  <c r="W82" i="13"/>
  <c r="T82" i="13"/>
  <c r="G82" i="13"/>
  <c r="AF159" i="13"/>
  <c r="AC159" i="13"/>
  <c r="Z159" i="13"/>
  <c r="W159" i="13"/>
  <c r="T159" i="13"/>
  <c r="G159" i="13"/>
  <c r="AF128" i="13"/>
  <c r="AC128" i="13"/>
  <c r="Z128" i="13"/>
  <c r="W128" i="13"/>
  <c r="T128" i="13"/>
  <c r="G128" i="13"/>
  <c r="AF30" i="13"/>
  <c r="AC30" i="13"/>
  <c r="Z30" i="13"/>
  <c r="W30" i="13"/>
  <c r="T30" i="13"/>
  <c r="G30" i="13"/>
  <c r="AF191" i="13"/>
  <c r="AC191" i="13"/>
  <c r="Z191" i="13"/>
  <c r="G191" i="13"/>
  <c r="AF94" i="13"/>
  <c r="AC94" i="13"/>
  <c r="Z94" i="13"/>
  <c r="W94" i="13"/>
  <c r="T94" i="13"/>
  <c r="G94" i="13"/>
  <c r="AF136" i="13"/>
  <c r="AC136" i="13"/>
  <c r="Z136" i="13"/>
  <c r="W136" i="13"/>
  <c r="T136" i="13"/>
  <c r="G136" i="13"/>
  <c r="AF52" i="13"/>
  <c r="AC52" i="13"/>
  <c r="Z52" i="13"/>
  <c r="W52" i="13"/>
  <c r="T52" i="13"/>
  <c r="G52" i="13"/>
  <c r="AF33" i="13"/>
  <c r="AC33" i="13"/>
  <c r="Z33" i="13"/>
  <c r="W33" i="13"/>
  <c r="T31" i="13"/>
  <c r="G31" i="13"/>
  <c r="AF186" i="13"/>
  <c r="AC186" i="13"/>
  <c r="Z186" i="13"/>
  <c r="W186" i="13"/>
  <c r="G186" i="13"/>
  <c r="AF167" i="13"/>
  <c r="AC167" i="13"/>
  <c r="Z167" i="13"/>
  <c r="W167" i="13"/>
  <c r="T167" i="13"/>
  <c r="G167" i="13"/>
  <c r="AF110" i="13"/>
  <c r="AC110" i="13"/>
  <c r="Z110" i="13"/>
  <c r="W110" i="13"/>
  <c r="G110" i="13"/>
  <c r="AF57" i="13"/>
  <c r="AC57" i="13"/>
  <c r="Z57" i="13"/>
  <c r="W57" i="13"/>
  <c r="T57" i="13"/>
  <c r="G57" i="13"/>
  <c r="AF9" i="13"/>
  <c r="AC9" i="13"/>
  <c r="Z9" i="13"/>
  <c r="W9" i="13"/>
  <c r="T9" i="13"/>
  <c r="G9" i="13"/>
  <c r="AF197" i="13"/>
  <c r="AC197" i="13"/>
  <c r="Z197" i="13"/>
  <c r="W197" i="13"/>
  <c r="G197" i="13"/>
  <c r="AF144" i="13"/>
  <c r="AC144" i="13"/>
  <c r="T144" i="13"/>
  <c r="G144" i="13"/>
  <c r="AF104" i="13"/>
  <c r="AC104" i="13"/>
  <c r="Z104" i="13"/>
  <c r="W104" i="13"/>
  <c r="T104" i="13"/>
  <c r="G104" i="13"/>
  <c r="AF64" i="13"/>
  <c r="Z64" i="13"/>
  <c r="W64" i="13"/>
  <c r="T64" i="13"/>
  <c r="G64" i="13"/>
  <c r="AF26" i="13"/>
  <c r="AC26" i="13"/>
  <c r="Z26" i="13"/>
  <c r="W26" i="13"/>
  <c r="T25" i="13"/>
  <c r="G25" i="13"/>
  <c r="AF97" i="13"/>
  <c r="Z97" i="13"/>
  <c r="W97" i="13"/>
  <c r="T97" i="13"/>
  <c r="G97" i="13"/>
  <c r="AF139" i="13"/>
  <c r="AC139" i="13"/>
  <c r="Z139" i="13"/>
  <c r="W139" i="13"/>
  <c r="T139" i="13"/>
  <c r="G139" i="13"/>
  <c r="AF66" i="13"/>
  <c r="AC66" i="13"/>
  <c r="Z66" i="13"/>
  <c r="W66" i="13"/>
  <c r="T66" i="13"/>
  <c r="G66" i="13"/>
  <c r="AF166" i="13"/>
  <c r="AC166" i="13"/>
  <c r="Z166" i="13"/>
  <c r="W166" i="13"/>
  <c r="T166" i="13"/>
  <c r="G166" i="13"/>
  <c r="AF39" i="13"/>
  <c r="AC39" i="13"/>
  <c r="Z39" i="13"/>
  <c r="W39" i="13"/>
  <c r="G38" i="13"/>
  <c r="AF114" i="13"/>
  <c r="Z114" i="13"/>
  <c r="W114" i="13"/>
  <c r="G114" i="13"/>
  <c r="AF71" i="13"/>
  <c r="AC71" i="13"/>
  <c r="Z71" i="13"/>
  <c r="W71" i="13"/>
  <c r="T71" i="13"/>
  <c r="G71" i="13"/>
  <c r="AF185" i="13"/>
  <c r="AC185" i="13"/>
  <c r="Z185" i="13"/>
  <c r="W185" i="13"/>
  <c r="G185" i="13"/>
  <c r="AF126" i="13"/>
  <c r="AC126" i="13"/>
  <c r="W126" i="13"/>
  <c r="T126" i="13"/>
  <c r="G126" i="13"/>
  <c r="AF28" i="13"/>
  <c r="AC28" i="13"/>
  <c r="Z28" i="13"/>
  <c r="W28" i="13"/>
  <c r="T29" i="13"/>
  <c r="G29" i="13"/>
  <c r="Z108" i="13"/>
  <c r="T108" i="13"/>
  <c r="G108" i="13"/>
  <c r="AF138" i="13"/>
  <c r="T138" i="13"/>
  <c r="G138" i="13"/>
  <c r="AF178" i="13"/>
  <c r="AC178" i="13"/>
  <c r="Z178" i="13"/>
  <c r="W178" i="13"/>
  <c r="G178" i="13"/>
  <c r="AF75" i="13"/>
  <c r="AC75" i="13"/>
  <c r="Z75" i="13"/>
  <c r="W75" i="13"/>
  <c r="T75" i="13"/>
  <c r="G75" i="13"/>
  <c r="AF11" i="13"/>
  <c r="AC11" i="13"/>
  <c r="Z11" i="13"/>
  <c r="W11" i="13"/>
  <c r="T11" i="13"/>
  <c r="G11" i="13"/>
  <c r="AF56" i="13"/>
  <c r="AC56" i="13"/>
  <c r="W56" i="13"/>
  <c r="T56" i="13"/>
  <c r="G56" i="13"/>
  <c r="AF148" i="13"/>
  <c r="AC148" i="13"/>
  <c r="Z148" i="13"/>
  <c r="W148" i="13"/>
  <c r="T148" i="13"/>
  <c r="G148" i="13"/>
  <c r="AF78" i="13"/>
  <c r="AC78" i="13"/>
  <c r="Z78" i="13"/>
  <c r="W78" i="13"/>
  <c r="T78" i="13"/>
  <c r="G78" i="13"/>
  <c r="AF158" i="13"/>
  <c r="AC158" i="13"/>
  <c r="Z158" i="13"/>
  <c r="W158" i="13"/>
  <c r="T158" i="13"/>
  <c r="G158" i="13"/>
  <c r="AF24" i="13"/>
  <c r="AC24" i="13"/>
  <c r="Z24" i="13"/>
  <c r="W24" i="13"/>
  <c r="T24" i="13"/>
  <c r="G24" i="13"/>
  <c r="AF190" i="13"/>
  <c r="AC190" i="13"/>
  <c r="Z190" i="13"/>
  <c r="W190" i="13"/>
  <c r="G190" i="13"/>
  <c r="AF123" i="13"/>
  <c r="AC123" i="13"/>
  <c r="G123" i="13"/>
  <c r="AF195" i="13"/>
  <c r="AC195" i="13"/>
  <c r="Z195" i="13"/>
  <c r="W195" i="13"/>
  <c r="G195" i="13"/>
  <c r="AF74" i="13"/>
  <c r="AC74" i="13"/>
  <c r="Z74" i="13"/>
  <c r="W74" i="13"/>
  <c r="T74" i="13"/>
  <c r="G74" i="13"/>
  <c r="AF42" i="13"/>
  <c r="AC42" i="13"/>
  <c r="Z42" i="13"/>
  <c r="W42" i="13"/>
  <c r="G42" i="13"/>
  <c r="AC192" i="13"/>
  <c r="Z192" i="13"/>
  <c r="W192" i="13"/>
  <c r="G192" i="13"/>
  <c r="AF85" i="13"/>
  <c r="AC85" i="13"/>
  <c r="Z85" i="13"/>
  <c r="W85" i="13"/>
  <c r="T85" i="13"/>
  <c r="G85" i="13"/>
  <c r="AF70" i="13"/>
  <c r="AC70" i="13"/>
  <c r="Z70" i="13"/>
  <c r="W70" i="13"/>
  <c r="T70" i="13"/>
  <c r="G70" i="13"/>
  <c r="AF155" i="13"/>
  <c r="AC155" i="13"/>
  <c r="Z155" i="13"/>
  <c r="W155" i="13"/>
  <c r="T155" i="13"/>
  <c r="G155" i="13"/>
  <c r="AF17" i="13"/>
  <c r="AC17" i="13"/>
  <c r="Z17" i="13"/>
  <c r="W17" i="13"/>
  <c r="T17" i="13"/>
  <c r="G17" i="13"/>
  <c r="AF77" i="13"/>
  <c r="AC77" i="13"/>
  <c r="Z77" i="13"/>
  <c r="W77" i="13"/>
  <c r="T77" i="13"/>
  <c r="G77" i="13"/>
  <c r="AF135" i="13"/>
  <c r="AC135" i="13"/>
  <c r="Z135" i="13"/>
  <c r="W135" i="13"/>
  <c r="T135" i="13"/>
  <c r="G135" i="13"/>
  <c r="AF68" i="13"/>
  <c r="AC68" i="13"/>
  <c r="Z68" i="13"/>
  <c r="W68" i="13"/>
  <c r="T68" i="13"/>
  <c r="G68" i="13"/>
  <c r="AF125" i="13"/>
  <c r="AC125" i="13"/>
  <c r="Z125" i="13"/>
  <c r="W125" i="13"/>
  <c r="T125" i="13"/>
  <c r="G125" i="13"/>
  <c r="AF10" i="13"/>
  <c r="AC10" i="13"/>
  <c r="Z10" i="13"/>
  <c r="W10" i="13"/>
  <c r="T10" i="13"/>
  <c r="G10" i="13"/>
  <c r="AF137" i="13"/>
  <c r="AC137" i="13"/>
  <c r="Z137" i="13"/>
  <c r="W137" i="13"/>
  <c r="T137" i="13"/>
  <c r="G137" i="13"/>
  <c r="AF172" i="13"/>
  <c r="AC172" i="13"/>
  <c r="Z172" i="13"/>
  <c r="W172" i="13"/>
  <c r="G172" i="13"/>
  <c r="AF102" i="13"/>
  <c r="AC102" i="13"/>
  <c r="Z102" i="13"/>
  <c r="W102" i="13"/>
  <c r="T102" i="13"/>
  <c r="G102" i="13"/>
  <c r="AF50" i="13"/>
  <c r="AC50" i="13"/>
  <c r="Z50" i="13"/>
  <c r="W50" i="13"/>
  <c r="T50" i="13"/>
  <c r="G50" i="13"/>
  <c r="AF23" i="13"/>
  <c r="AC23" i="13"/>
  <c r="Z23" i="13"/>
  <c r="W23" i="13"/>
  <c r="T23" i="13"/>
  <c r="G23" i="13"/>
  <c r="AF96" i="13"/>
  <c r="AC96" i="13"/>
  <c r="Z96" i="13"/>
  <c r="W96" i="13"/>
  <c r="T96" i="13"/>
  <c r="G96" i="13"/>
  <c r="AF164" i="13"/>
  <c r="AC164" i="13"/>
  <c r="Z164" i="13"/>
  <c r="W164" i="13"/>
  <c r="T164" i="13"/>
  <c r="G164" i="13"/>
  <c r="AF154" i="13"/>
  <c r="AC154" i="13"/>
  <c r="Z154" i="13"/>
  <c r="W154" i="13"/>
  <c r="T154" i="13"/>
  <c r="G154" i="13"/>
  <c r="AF76" i="13"/>
  <c r="AC76" i="13"/>
  <c r="Z76" i="13"/>
  <c r="W76" i="13"/>
  <c r="T76" i="13"/>
  <c r="G76" i="13"/>
  <c r="AF20" i="13"/>
  <c r="AC20" i="13"/>
  <c r="Z20" i="13"/>
  <c r="W20" i="13"/>
  <c r="T20" i="13"/>
  <c r="G20" i="13"/>
  <c r="Z174" i="13"/>
  <c r="W174" i="13"/>
  <c r="G174" i="13"/>
  <c r="AF60" i="13"/>
  <c r="AC60" i="13"/>
  <c r="Z60" i="13"/>
  <c r="T60" i="13"/>
  <c r="G60" i="13"/>
  <c r="AF188" i="13"/>
  <c r="AC188" i="13"/>
  <c r="Z188" i="13"/>
  <c r="W188" i="13"/>
  <c r="G188" i="13"/>
  <c r="AF116" i="13"/>
  <c r="Z116" i="13"/>
  <c r="W116" i="13"/>
  <c r="G116" i="13"/>
  <c r="AF12" i="13"/>
  <c r="AC12" i="13"/>
  <c r="Z12" i="13"/>
  <c r="W12" i="13"/>
  <c r="T12" i="13"/>
  <c r="G12" i="13"/>
  <c r="AF119" i="13"/>
  <c r="AC119" i="13"/>
  <c r="Z119" i="13"/>
  <c r="W119" i="13"/>
  <c r="G119" i="13"/>
  <c r="AF177" i="13"/>
  <c r="AC177" i="13"/>
  <c r="Z177" i="13"/>
  <c r="W177" i="13"/>
  <c r="G177" i="13"/>
  <c r="AF67" i="13"/>
  <c r="AC67" i="13"/>
  <c r="Z67" i="13"/>
  <c r="W67" i="13"/>
  <c r="T67" i="13"/>
  <c r="G67" i="13"/>
  <c r="AF129" i="13"/>
  <c r="AC129" i="13"/>
  <c r="Z129" i="13"/>
  <c r="W129" i="13"/>
  <c r="T129" i="13"/>
  <c r="G129" i="13"/>
  <c r="AF15" i="13"/>
  <c r="AC15" i="13"/>
  <c r="Z15" i="13"/>
  <c r="W15" i="13"/>
  <c r="G15" i="13"/>
  <c r="AF143" i="13"/>
  <c r="AC143" i="13"/>
  <c r="Z143" i="13"/>
  <c r="W143" i="13"/>
  <c r="T143" i="13"/>
  <c r="G143" i="13"/>
  <c r="AF101" i="13"/>
  <c r="AC101" i="13"/>
  <c r="Z101" i="13"/>
  <c r="W101" i="13"/>
  <c r="T101" i="13"/>
  <c r="G101" i="13"/>
  <c r="AF113" i="13"/>
  <c r="AC113" i="13"/>
  <c r="Z113" i="13"/>
  <c r="W113" i="13"/>
  <c r="G113" i="13"/>
  <c r="AF142" i="13"/>
  <c r="AC142" i="13"/>
  <c r="Z142" i="13"/>
  <c r="W142" i="13"/>
  <c r="T142" i="13"/>
  <c r="G142" i="13"/>
  <c r="AF27" i="13"/>
  <c r="AC27" i="13"/>
  <c r="Z27" i="13"/>
  <c r="W27" i="13"/>
  <c r="T28" i="13"/>
  <c r="G28" i="13"/>
  <c r="AF189" i="13"/>
  <c r="W189" i="13"/>
  <c r="G189" i="13"/>
  <c r="AF153" i="13"/>
  <c r="AC153" i="13"/>
  <c r="T153" i="13"/>
  <c r="G153" i="13"/>
  <c r="AC63" i="13"/>
  <c r="Z63" i="13"/>
  <c r="W63" i="13"/>
  <c r="T63" i="13"/>
  <c r="G63" i="13"/>
  <c r="AF65" i="13"/>
  <c r="AC65" i="13"/>
  <c r="Z65" i="13"/>
  <c r="W65" i="13"/>
  <c r="T65" i="13"/>
  <c r="G65" i="13"/>
  <c r="AF19" i="13"/>
  <c r="AC19" i="13"/>
  <c r="Z19" i="13"/>
  <c r="W19" i="13"/>
  <c r="T19" i="13"/>
  <c r="G19" i="13"/>
  <c r="AF81" i="13"/>
  <c r="AC81" i="13"/>
  <c r="Z81" i="13"/>
  <c r="W81" i="13"/>
  <c r="T81" i="13"/>
  <c r="G81" i="13"/>
  <c r="AF168" i="13"/>
  <c r="AC168" i="13"/>
  <c r="Z168" i="13"/>
  <c r="W168" i="13"/>
  <c r="T168" i="13"/>
  <c r="G168" i="13"/>
  <c r="AF62" i="13"/>
  <c r="AC62" i="13"/>
  <c r="Z62" i="13"/>
  <c r="W62" i="13"/>
  <c r="T62" i="13"/>
  <c r="G62" i="13"/>
  <c r="AF127" i="13"/>
  <c r="AC127" i="13"/>
  <c r="Z127" i="13"/>
  <c r="W127" i="13"/>
  <c r="T127" i="13"/>
  <c r="G127" i="13"/>
  <c r="AF32" i="13"/>
  <c r="AC32" i="13"/>
  <c r="Z32" i="13"/>
  <c r="W32" i="13"/>
  <c r="T33" i="13"/>
  <c r="G33" i="13"/>
  <c r="AF183" i="13"/>
  <c r="AG183" i="13" s="1"/>
  <c r="G183" i="13"/>
  <c r="AF182" i="13"/>
  <c r="AC182" i="13"/>
  <c r="Z182" i="13"/>
  <c r="G182" i="13"/>
  <c r="AF93" i="13"/>
  <c r="AC93" i="13"/>
  <c r="Z93" i="13"/>
  <c r="W93" i="13"/>
  <c r="T93" i="13"/>
  <c r="G93" i="13"/>
  <c r="AF80" i="13"/>
  <c r="AC80" i="13"/>
  <c r="Z80" i="13"/>
  <c r="W80" i="13"/>
  <c r="T80" i="13"/>
  <c r="G80" i="13"/>
  <c r="AF35" i="13"/>
  <c r="AC35" i="13"/>
  <c r="Z35" i="13"/>
  <c r="W35" i="13"/>
  <c r="T34" i="13"/>
  <c r="G34" i="13"/>
  <c r="Z176" i="13"/>
  <c r="W176" i="13"/>
  <c r="G176" i="13"/>
  <c r="AC147" i="13"/>
  <c r="Z147" i="13"/>
  <c r="W147" i="13"/>
  <c r="T147" i="13"/>
  <c r="G147" i="13"/>
  <c r="AF79" i="13"/>
  <c r="AC79" i="13"/>
  <c r="Z79" i="13"/>
  <c r="W79" i="13"/>
  <c r="T79" i="13"/>
  <c r="G79" i="13"/>
  <c r="AF61" i="13"/>
  <c r="AC61" i="13"/>
  <c r="Z61" i="13"/>
  <c r="W61" i="13"/>
  <c r="T61" i="13"/>
  <c r="G61" i="13"/>
  <c r="AF46" i="13"/>
  <c r="AC46" i="13"/>
  <c r="Z46" i="13"/>
  <c r="W46" i="13"/>
  <c r="G46" i="13"/>
  <c r="AC198" i="13"/>
  <c r="AG198" i="13" s="1"/>
  <c r="G198" i="13"/>
  <c r="AC91" i="13"/>
  <c r="Z91" i="13"/>
  <c r="W91" i="13"/>
  <c r="T91" i="13"/>
  <c r="G91" i="13"/>
  <c r="AF152" i="13"/>
  <c r="AC152" i="13"/>
  <c r="Z152" i="13"/>
  <c r="W152" i="13"/>
  <c r="T152" i="13"/>
  <c r="G152" i="13"/>
  <c r="AF107" i="13"/>
  <c r="AC107" i="13"/>
  <c r="Z107" i="13"/>
  <c r="W107" i="13"/>
  <c r="T107" i="13"/>
  <c r="G107" i="13"/>
  <c r="AF38" i="13"/>
  <c r="AC38" i="13"/>
  <c r="Z38" i="13"/>
  <c r="W38" i="13"/>
  <c r="G39" i="13"/>
  <c r="AG122" i="13"/>
  <c r="G122" i="13"/>
  <c r="Z157" i="13"/>
  <c r="W157" i="13"/>
  <c r="T157" i="13"/>
  <c r="G157" i="13"/>
  <c r="AC106" i="13"/>
  <c r="W106" i="13"/>
  <c r="T106" i="13"/>
  <c r="G106" i="13"/>
  <c r="AF165" i="13"/>
  <c r="AC165" i="13"/>
  <c r="Z165" i="13"/>
  <c r="W165" i="13"/>
  <c r="T165" i="13"/>
  <c r="G165" i="13"/>
  <c r="AF41" i="13"/>
  <c r="AC41" i="13"/>
  <c r="Z41" i="13"/>
  <c r="W41" i="13"/>
  <c r="G41" i="13"/>
  <c r="AF92" i="13"/>
  <c r="AC92" i="13"/>
  <c r="W92" i="13"/>
  <c r="T92" i="13"/>
  <c r="G92" i="13"/>
  <c r="AF156" i="13"/>
  <c r="AC156" i="13"/>
  <c r="Z156" i="13"/>
  <c r="T156" i="13"/>
  <c r="G156" i="13"/>
  <c r="AF181" i="13"/>
  <c r="AC181" i="13"/>
  <c r="Z181" i="13"/>
  <c r="W181" i="13"/>
  <c r="G181" i="13"/>
  <c r="AF118" i="13"/>
  <c r="AC118" i="13"/>
  <c r="Z118" i="13"/>
  <c r="W118" i="13"/>
  <c r="G118" i="13"/>
  <c r="AF34" i="13"/>
  <c r="AC34" i="13"/>
  <c r="Z34" i="13"/>
  <c r="W34" i="13"/>
  <c r="T35" i="13"/>
  <c r="G35" i="13"/>
  <c r="AF98" i="13"/>
  <c r="AC98" i="13"/>
  <c r="Z98" i="13"/>
  <c r="W98" i="13"/>
  <c r="T98" i="13"/>
  <c r="G98" i="13"/>
  <c r="AF54" i="13"/>
  <c r="AC54" i="13"/>
  <c r="Z54" i="13"/>
  <c r="W54" i="13"/>
  <c r="T54" i="13"/>
  <c r="G54" i="13"/>
  <c r="AF134" i="13"/>
  <c r="AC134" i="13"/>
  <c r="Z134" i="13"/>
  <c r="W134" i="13"/>
  <c r="T134" i="13"/>
  <c r="G134" i="13"/>
  <c r="AF124" i="13"/>
  <c r="AC124" i="13"/>
  <c r="Z124" i="13"/>
  <c r="W124" i="13"/>
  <c r="T124" i="13"/>
  <c r="G124" i="13"/>
  <c r="AF36" i="13"/>
  <c r="AC36" i="13"/>
  <c r="Z36" i="13"/>
  <c r="W36" i="13"/>
  <c r="G36" i="13"/>
  <c r="Z112" i="13"/>
  <c r="AG112" i="13" s="1"/>
  <c r="G112" i="13"/>
  <c r="AC171" i="13"/>
  <c r="W171" i="13"/>
  <c r="G171" i="13"/>
  <c r="AF151" i="13"/>
  <c r="AC151" i="13"/>
  <c r="Z151" i="13"/>
  <c r="W151" i="13"/>
  <c r="T151" i="13"/>
  <c r="G151" i="13"/>
  <c r="AC83" i="13"/>
  <c r="Z83" i="13"/>
  <c r="W83" i="13"/>
  <c r="T83" i="13"/>
  <c r="G83" i="13"/>
  <c r="AF18" i="13"/>
  <c r="AC18" i="13"/>
  <c r="Z18" i="13"/>
  <c r="W18" i="13"/>
  <c r="T18" i="13"/>
  <c r="G18" i="13"/>
  <c r="AF141" i="13"/>
  <c r="AC141" i="13"/>
  <c r="Z141" i="13"/>
  <c r="W141" i="13"/>
  <c r="T141" i="13"/>
  <c r="G141" i="13"/>
  <c r="AF53" i="13"/>
  <c r="AC53" i="13"/>
  <c r="Z53" i="13"/>
  <c r="W53" i="13"/>
  <c r="T53" i="13"/>
  <c r="G53" i="13"/>
  <c r="AF145" i="13"/>
  <c r="AC145" i="13"/>
  <c r="Z145" i="13"/>
  <c r="W145" i="13"/>
  <c r="T145" i="13"/>
  <c r="G145" i="13"/>
  <c r="AF55" i="13"/>
  <c r="AC55" i="13"/>
  <c r="Z55" i="13"/>
  <c r="W55" i="13"/>
  <c r="T55" i="13"/>
  <c r="G55" i="13"/>
  <c r="AF31" i="13"/>
  <c r="AC31" i="13"/>
  <c r="Z31" i="13"/>
  <c r="W31" i="13"/>
  <c r="T32" i="13"/>
  <c r="G32" i="13"/>
  <c r="AF184" i="13"/>
  <c r="AG184" i="13" s="1"/>
  <c r="G184" i="13"/>
  <c r="AF194" i="13"/>
  <c r="Z194" i="13"/>
  <c r="W194" i="13"/>
  <c r="G194" i="13"/>
  <c r="AF95" i="13"/>
  <c r="AC95" i="13"/>
  <c r="W95" i="13"/>
  <c r="T95" i="13"/>
  <c r="G95" i="13"/>
  <c r="AF90" i="13"/>
  <c r="AC90" i="13"/>
  <c r="Z90" i="13"/>
  <c r="W90" i="13"/>
  <c r="T90" i="13"/>
  <c r="G90" i="13"/>
  <c r="AF43" i="13"/>
  <c r="AC43" i="13"/>
  <c r="Z43" i="13"/>
  <c r="W43" i="13"/>
  <c r="G43" i="13"/>
  <c r="AF109" i="13"/>
  <c r="AC109" i="13"/>
  <c r="Z109" i="13"/>
  <c r="G109" i="13"/>
  <c r="AF162" i="13"/>
  <c r="Z162" i="13"/>
  <c r="W162" i="13"/>
  <c r="T162" i="13"/>
  <c r="G162" i="13"/>
  <c r="AC133" i="13"/>
  <c r="Z133" i="13"/>
  <c r="W133" i="13"/>
  <c r="T133" i="13"/>
  <c r="G133" i="13"/>
  <c r="AF49" i="13"/>
  <c r="AC49" i="13"/>
  <c r="Z49" i="13"/>
  <c r="W49" i="13"/>
  <c r="T49" i="13"/>
  <c r="G49" i="13"/>
  <c r="AF25" i="13"/>
  <c r="AC25" i="13"/>
  <c r="Z25" i="13"/>
  <c r="W25" i="13"/>
  <c r="T26" i="13"/>
  <c r="G26" i="13"/>
  <c r="AF89" i="13"/>
  <c r="AC89" i="13"/>
  <c r="Z89" i="13"/>
  <c r="W89" i="13"/>
  <c r="T89" i="13"/>
  <c r="G89" i="13"/>
  <c r="AF51" i="13"/>
  <c r="AC51" i="13"/>
  <c r="Z51" i="13"/>
  <c r="W51" i="13"/>
  <c r="T51" i="13"/>
  <c r="G51" i="13"/>
  <c r="AF146" i="13"/>
  <c r="Z146" i="13"/>
  <c r="W146" i="13"/>
  <c r="T146" i="13"/>
  <c r="G146" i="13"/>
  <c r="AF161" i="13"/>
  <c r="AC161" i="13"/>
  <c r="Z161" i="13"/>
  <c r="W161" i="13"/>
  <c r="T161" i="13"/>
  <c r="G161" i="13"/>
  <c r="AF37" i="13"/>
  <c r="AC37" i="13"/>
  <c r="Z37" i="13"/>
  <c r="W37" i="13"/>
  <c r="G37" i="13"/>
  <c r="AF103" i="13"/>
  <c r="AC103" i="13"/>
  <c r="W103" i="13"/>
  <c r="T103" i="13"/>
  <c r="G103" i="13"/>
  <c r="AF115" i="13"/>
  <c r="AC115" i="13"/>
  <c r="Z115" i="13"/>
  <c r="W115" i="13"/>
  <c r="G115" i="13"/>
  <c r="AF132" i="13"/>
  <c r="AC132" i="13"/>
  <c r="Z132" i="13"/>
  <c r="W132" i="13"/>
  <c r="T132" i="13"/>
  <c r="G132" i="13"/>
  <c r="AF180" i="13"/>
  <c r="AC180" i="13"/>
  <c r="Z180" i="13"/>
  <c r="W180" i="13"/>
  <c r="G180" i="13"/>
  <c r="G54" i="7"/>
  <c r="G53" i="7"/>
  <c r="G51" i="7"/>
  <c r="G48" i="7"/>
  <c r="G31" i="7"/>
  <c r="G37" i="7"/>
  <c r="G33" i="7"/>
  <c r="G29" i="7"/>
  <c r="G28" i="7"/>
  <c r="G39" i="7"/>
  <c r="G50" i="7"/>
  <c r="G34" i="7"/>
  <c r="G40" i="7"/>
  <c r="G41" i="7"/>
  <c r="G45" i="7"/>
  <c r="G47" i="7"/>
  <c r="G36" i="7"/>
  <c r="G35" i="7"/>
  <c r="G49" i="7"/>
  <c r="G46" i="7"/>
  <c r="G32" i="7"/>
  <c r="G38" i="7"/>
  <c r="G44" i="7"/>
  <c r="G30" i="7"/>
  <c r="G43" i="7"/>
  <c r="G42" i="7"/>
  <c r="G24" i="7"/>
  <c r="G17" i="7"/>
  <c r="G20" i="7"/>
  <c r="G12" i="7"/>
  <c r="G22" i="7"/>
  <c r="G23" i="7"/>
  <c r="G14" i="7"/>
  <c r="G19" i="7"/>
  <c r="G18" i="7"/>
  <c r="G13" i="7"/>
  <c r="G21" i="7"/>
  <c r="G15" i="7"/>
  <c r="G16" i="7"/>
  <c r="AI183" i="13" l="1"/>
  <c r="AG114" i="13"/>
  <c r="AG211" i="13"/>
  <c r="AI211" i="13" s="1"/>
  <c r="AG213" i="13"/>
  <c r="AI213" i="13" s="1"/>
  <c r="AG215" i="13"/>
  <c r="AI215" i="13" s="1"/>
  <c r="AG233" i="13"/>
  <c r="AI233" i="13" s="1"/>
  <c r="AG235" i="13"/>
  <c r="AI235" i="13" s="1"/>
  <c r="AG251" i="13"/>
  <c r="AI251" i="13" s="1"/>
  <c r="AG253" i="13"/>
  <c r="AI253" i="13" s="1"/>
  <c r="AG255" i="13"/>
  <c r="AI255" i="13" s="1"/>
  <c r="AG262" i="13"/>
  <c r="AG264" i="13"/>
  <c r="AG273" i="13"/>
  <c r="AI273" i="13" s="1"/>
  <c r="AG274" i="13"/>
  <c r="AG282" i="13"/>
  <c r="AG284" i="13"/>
  <c r="AG291" i="13"/>
  <c r="AI291" i="13" s="1"/>
  <c r="AG293" i="13"/>
  <c r="AI293" i="13" s="1"/>
  <c r="AG295" i="13"/>
  <c r="AI295" i="13" s="1"/>
  <c r="AG302" i="13"/>
  <c r="AG304" i="13"/>
  <c r="AG212" i="13"/>
  <c r="AI212" i="13" s="1"/>
  <c r="AG214" i="13"/>
  <c r="AI214" i="13" s="1"/>
  <c r="AG232" i="13"/>
  <c r="AI232" i="13" s="1"/>
  <c r="AG234" i="13"/>
  <c r="AI234" i="13" s="1"/>
  <c r="AG252" i="13"/>
  <c r="AI252" i="13" s="1"/>
  <c r="AG254" i="13"/>
  <c r="AI254" i="13" s="1"/>
  <c r="AG263" i="13"/>
  <c r="AI263" i="13" s="1"/>
  <c r="AG265" i="13"/>
  <c r="AI265" i="13" s="1"/>
  <c r="AG271" i="13"/>
  <c r="AI271" i="13" s="1"/>
  <c r="AG201" i="13"/>
  <c r="AI201" i="13" s="1"/>
  <c r="AG203" i="13"/>
  <c r="AI203" i="13" s="1"/>
  <c r="AI262" i="13"/>
  <c r="AI264" i="13"/>
  <c r="AI274" i="13"/>
  <c r="AG174" i="13"/>
  <c r="AG196" i="13"/>
  <c r="AG202" i="13"/>
  <c r="AI202" i="13" s="1"/>
  <c r="AG204" i="13"/>
  <c r="AI204" i="13" s="1"/>
  <c r="AG205" i="13"/>
  <c r="AI205" i="13" s="1"/>
  <c r="AG206" i="13"/>
  <c r="AI206" i="13" s="1"/>
  <c r="AG208" i="13"/>
  <c r="AI208" i="13" s="1"/>
  <c r="AG210" i="13"/>
  <c r="AI210" i="13" s="1"/>
  <c r="AG217" i="13"/>
  <c r="AI217" i="13" s="1"/>
  <c r="AG219" i="13"/>
  <c r="AI219" i="13" s="1"/>
  <c r="AG221" i="13"/>
  <c r="AI221" i="13" s="1"/>
  <c r="AG223" i="13"/>
  <c r="AI223" i="13" s="1"/>
  <c r="AG225" i="13"/>
  <c r="AI225" i="13" s="1"/>
  <c r="AG226" i="13"/>
  <c r="AI226" i="13" s="1"/>
  <c r="AG228" i="13"/>
  <c r="AI228" i="13" s="1"/>
  <c r="AG230" i="13"/>
  <c r="AI230" i="13" s="1"/>
  <c r="AG231" i="13"/>
  <c r="AI231" i="13" s="1"/>
  <c r="AG237" i="13"/>
  <c r="AI237" i="13" s="1"/>
  <c r="AG239" i="13"/>
  <c r="AI239" i="13" s="1"/>
  <c r="AG241" i="13"/>
  <c r="AI241" i="13" s="1"/>
  <c r="AG243" i="13"/>
  <c r="AI243" i="13" s="1"/>
  <c r="AG245" i="13"/>
  <c r="AI245" i="13" s="1"/>
  <c r="AG246" i="13"/>
  <c r="AI246" i="13" s="1"/>
  <c r="AG248" i="13"/>
  <c r="AI248" i="13" s="1"/>
  <c r="AG250" i="13"/>
  <c r="AI250" i="13" s="1"/>
  <c r="AG257" i="13"/>
  <c r="AI257" i="13" s="1"/>
  <c r="AG259" i="13"/>
  <c r="AI259" i="13" s="1"/>
  <c r="AG261" i="13"/>
  <c r="AI261" i="13" s="1"/>
  <c r="AG287" i="13"/>
  <c r="AI287" i="13" s="1"/>
  <c r="AG307" i="13"/>
  <c r="AI307" i="13" s="1"/>
  <c r="AG312" i="13"/>
  <c r="AI312" i="13" s="1"/>
  <c r="AG314" i="13"/>
  <c r="AI314" i="13" s="1"/>
  <c r="AG321" i="13"/>
  <c r="AG323" i="13"/>
  <c r="AG325" i="13"/>
  <c r="AG332" i="13"/>
  <c r="AI332" i="13" s="1"/>
  <c r="AG334" i="13"/>
  <c r="AI334" i="13" s="1"/>
  <c r="AG341" i="13"/>
  <c r="AI341" i="13" s="1"/>
  <c r="AG343" i="13"/>
  <c r="AI343" i="13" s="1"/>
  <c r="AG345" i="13"/>
  <c r="AI345" i="13" s="1"/>
  <c r="AG352" i="13"/>
  <c r="AI352" i="13" s="1"/>
  <c r="AG354" i="13"/>
  <c r="AI354" i="13" s="1"/>
  <c r="AG361" i="13"/>
  <c r="AI361" i="13" s="1"/>
  <c r="AG363" i="13"/>
  <c r="AI363" i="13" s="1"/>
  <c r="AG365" i="13"/>
  <c r="AI365" i="13" s="1"/>
  <c r="AG372" i="13"/>
  <c r="AI372" i="13" s="1"/>
  <c r="AG374" i="13"/>
  <c r="AI374" i="13" s="1"/>
  <c r="AG383" i="13"/>
  <c r="AI383" i="13" s="1"/>
  <c r="AG385" i="13"/>
  <c r="AI385" i="13" s="1"/>
  <c r="AG392" i="13"/>
  <c r="AI392" i="13" s="1"/>
  <c r="AG394" i="13"/>
  <c r="AI394" i="13" s="1"/>
  <c r="AG405" i="13"/>
  <c r="AI405" i="13" s="1"/>
  <c r="AG406" i="13"/>
  <c r="AI406" i="13" s="1"/>
  <c r="AG408" i="13"/>
  <c r="AI408" i="13" s="1"/>
  <c r="AG410" i="13"/>
  <c r="AI410" i="13" s="1"/>
  <c r="AG429" i="13"/>
  <c r="AI429" i="13" s="1"/>
  <c r="AG432" i="13"/>
  <c r="AI432" i="13" s="1"/>
  <c r="AG434" i="13"/>
  <c r="AI434" i="13" s="1"/>
  <c r="AG449" i="13"/>
  <c r="AI449" i="13" s="1"/>
  <c r="AG452" i="13"/>
  <c r="AI452" i="13" s="1"/>
  <c r="AG454" i="13"/>
  <c r="AI454" i="13" s="1"/>
  <c r="AG472" i="13"/>
  <c r="AI472" i="13" s="1"/>
  <c r="AG474" i="13"/>
  <c r="AI474" i="13" s="1"/>
  <c r="AG492" i="13"/>
  <c r="AI492" i="13" s="1"/>
  <c r="AG494" i="13"/>
  <c r="AI494" i="13" s="1"/>
  <c r="AG511" i="13"/>
  <c r="AI511" i="13" s="1"/>
  <c r="AG512" i="13"/>
  <c r="AI512" i="13" s="1"/>
  <c r="AG514" i="13"/>
  <c r="AI514" i="13" s="1"/>
  <c r="AG516" i="13"/>
  <c r="AI516" i="13" s="1"/>
  <c r="AG532" i="13"/>
  <c r="AI532" i="13" s="1"/>
  <c r="AG534" i="13"/>
  <c r="AI534" i="13" s="1"/>
  <c r="AG536" i="13"/>
  <c r="AI536" i="13" s="1"/>
  <c r="AG551" i="13"/>
  <c r="AI551" i="13" s="1"/>
  <c r="AG552" i="13"/>
  <c r="AI552" i="13" s="1"/>
  <c r="AG554" i="13"/>
  <c r="AI554" i="13" s="1"/>
  <c r="AG556" i="13"/>
  <c r="AI556" i="13" s="1"/>
  <c r="AG329" i="13"/>
  <c r="AI329" i="13" s="1"/>
  <c r="AG357" i="13"/>
  <c r="AI357" i="13" s="1"/>
  <c r="AG359" i="13"/>
  <c r="AI359" i="13" s="1"/>
  <c r="AG377" i="13"/>
  <c r="AI377" i="13" s="1"/>
  <c r="AG379" i="13"/>
  <c r="AI379" i="13" s="1"/>
  <c r="AG381" i="13"/>
  <c r="AI381" i="13" s="1"/>
  <c r="AG397" i="13"/>
  <c r="AI397" i="13" s="1"/>
  <c r="AG399" i="13"/>
  <c r="AI399" i="13" s="1"/>
  <c r="AG401" i="13"/>
  <c r="AI401" i="13" s="1"/>
  <c r="AG403" i="13"/>
  <c r="AI403" i="13" s="1"/>
  <c r="AG411" i="13"/>
  <c r="AI411" i="13" s="1"/>
  <c r="AG413" i="13"/>
  <c r="AI413" i="13" s="1"/>
  <c r="AG419" i="13"/>
  <c r="AI419" i="13" s="1"/>
  <c r="AG427" i="13"/>
  <c r="AI427" i="13" s="1"/>
  <c r="AG437" i="13"/>
  <c r="AI437" i="13" s="1"/>
  <c r="AG439" i="13"/>
  <c r="AI439" i="13" s="1"/>
  <c r="AG441" i="13"/>
  <c r="AI441" i="13" s="1"/>
  <c r="AG443" i="13"/>
  <c r="AI443" i="13" s="1"/>
  <c r="AG445" i="13"/>
  <c r="AI445" i="13" s="1"/>
  <c r="AG447" i="13"/>
  <c r="AI447" i="13" s="1"/>
  <c r="AG457" i="13"/>
  <c r="AI457" i="13" s="1"/>
  <c r="AG459" i="13"/>
  <c r="AI459" i="13" s="1"/>
  <c r="AG461" i="13"/>
  <c r="AI461" i="13" s="1"/>
  <c r="AG463" i="13"/>
  <c r="AI463" i="13" s="1"/>
  <c r="AG465" i="13"/>
  <c r="AI465" i="13" s="1"/>
  <c r="AG467" i="13"/>
  <c r="AI467" i="13" s="1"/>
  <c r="AG469" i="13"/>
  <c r="AI469" i="13" s="1"/>
  <c r="AG477" i="13"/>
  <c r="AI477" i="13" s="1"/>
  <c r="AG479" i="13"/>
  <c r="AI479" i="13" s="1"/>
  <c r="AG481" i="13"/>
  <c r="AI481" i="13" s="1"/>
  <c r="AG483" i="13"/>
  <c r="AI483" i="13" s="1"/>
  <c r="AG485" i="13"/>
  <c r="AI485" i="13" s="1"/>
  <c r="AG487" i="13"/>
  <c r="AI487" i="13" s="1"/>
  <c r="AG489" i="13"/>
  <c r="AI489" i="13" s="1"/>
  <c r="AG497" i="13"/>
  <c r="AI497" i="13" s="1"/>
  <c r="AG499" i="13"/>
  <c r="AI499" i="13" s="1"/>
  <c r="AG501" i="13"/>
  <c r="AI501" i="13" s="1"/>
  <c r="AG503" i="13"/>
  <c r="AI503" i="13" s="1"/>
  <c r="AG505" i="13"/>
  <c r="AI505" i="13" s="1"/>
  <c r="AG507" i="13"/>
  <c r="AI507" i="13" s="1"/>
  <c r="AG509" i="13"/>
  <c r="AI509" i="13" s="1"/>
  <c r="AG517" i="13"/>
  <c r="AI517" i="13" s="1"/>
  <c r="AG519" i="13"/>
  <c r="AI519" i="13" s="1"/>
  <c r="AG521" i="13"/>
  <c r="AI521" i="13" s="1"/>
  <c r="AG523" i="13"/>
  <c r="AI523" i="13" s="1"/>
  <c r="AG525" i="13"/>
  <c r="AI525" i="13" s="1"/>
  <c r="AG527" i="13"/>
  <c r="AI527" i="13" s="1"/>
  <c r="AG529" i="13"/>
  <c r="AI529" i="13" s="1"/>
  <c r="AG531" i="13"/>
  <c r="AI531" i="13" s="1"/>
  <c r="AG537" i="13"/>
  <c r="AI537" i="13" s="1"/>
  <c r="AG539" i="13"/>
  <c r="AI539" i="13" s="1"/>
  <c r="AG541" i="13"/>
  <c r="AI541" i="13" s="1"/>
  <c r="AG543" i="13"/>
  <c r="AI543" i="13" s="1"/>
  <c r="AG545" i="13"/>
  <c r="AI545" i="13" s="1"/>
  <c r="AG547" i="13"/>
  <c r="AI547" i="13" s="1"/>
  <c r="AG549" i="13"/>
  <c r="AI549" i="13" s="1"/>
  <c r="AG557" i="13"/>
  <c r="AI557" i="13" s="1"/>
  <c r="AG559" i="13"/>
  <c r="AI559" i="13" s="1"/>
  <c r="AG561" i="13"/>
  <c r="AI561" i="13" s="1"/>
  <c r="AG207" i="13"/>
  <c r="AI207" i="13" s="1"/>
  <c r="AG209" i="13"/>
  <c r="AI209" i="13" s="1"/>
  <c r="AG216" i="13"/>
  <c r="AI216" i="13" s="1"/>
  <c r="AJ215" i="13" s="1"/>
  <c r="AG218" i="13"/>
  <c r="AI218" i="13" s="1"/>
  <c r="AG220" i="13"/>
  <c r="AI220" i="13" s="1"/>
  <c r="AG222" i="13"/>
  <c r="AI222" i="13" s="1"/>
  <c r="AG224" i="13"/>
  <c r="AI224" i="13" s="1"/>
  <c r="AG227" i="13"/>
  <c r="AI227" i="13" s="1"/>
  <c r="AG229" i="13"/>
  <c r="AI229" i="13" s="1"/>
  <c r="AG236" i="13"/>
  <c r="AI236" i="13" s="1"/>
  <c r="AG238" i="13"/>
  <c r="AI238" i="13" s="1"/>
  <c r="AG240" i="13"/>
  <c r="AI240" i="13" s="1"/>
  <c r="AG242" i="13"/>
  <c r="AI242" i="13" s="1"/>
  <c r="AG244" i="13"/>
  <c r="AI244" i="13" s="1"/>
  <c r="AG247" i="13"/>
  <c r="AI247" i="13" s="1"/>
  <c r="AG249" i="13"/>
  <c r="AI249" i="13" s="1"/>
  <c r="AG256" i="13"/>
  <c r="AI256" i="13" s="1"/>
  <c r="AJ255" i="13" s="1"/>
  <c r="AG258" i="13"/>
  <c r="AI258" i="13" s="1"/>
  <c r="AG260" i="13"/>
  <c r="AI260" i="13" s="1"/>
  <c r="AG288" i="13"/>
  <c r="AI288" i="13" s="1"/>
  <c r="AG306" i="13"/>
  <c r="AI306" i="13" s="1"/>
  <c r="AG311" i="13"/>
  <c r="AI311" i="13" s="1"/>
  <c r="AG313" i="13"/>
  <c r="AI313" i="13" s="1"/>
  <c r="AG315" i="13"/>
  <c r="AI315" i="13" s="1"/>
  <c r="AG322" i="13"/>
  <c r="AG324" i="13"/>
  <c r="AG331" i="13"/>
  <c r="AI331" i="13" s="1"/>
  <c r="AG333" i="13"/>
  <c r="AI333" i="13" s="1"/>
  <c r="AG335" i="13"/>
  <c r="AI335" i="13" s="1"/>
  <c r="AG342" i="13"/>
  <c r="AI342" i="13" s="1"/>
  <c r="AG344" i="13"/>
  <c r="AI344" i="13" s="1"/>
  <c r="AG351" i="13"/>
  <c r="AI351" i="13" s="1"/>
  <c r="AG353" i="13"/>
  <c r="AI353" i="13" s="1"/>
  <c r="AG355" i="13"/>
  <c r="AI355" i="13" s="1"/>
  <c r="AG362" i="13"/>
  <c r="AI362" i="13" s="1"/>
  <c r="AG364" i="13"/>
  <c r="AI364" i="13" s="1"/>
  <c r="AG371" i="13"/>
  <c r="AI371" i="13" s="1"/>
  <c r="AG373" i="13"/>
  <c r="AI373" i="13" s="1"/>
  <c r="AG375" i="13"/>
  <c r="AI375" i="13" s="1"/>
  <c r="AG384" i="13"/>
  <c r="AI384" i="13" s="1"/>
  <c r="AG391" i="13"/>
  <c r="AI391" i="13" s="1"/>
  <c r="AG393" i="13"/>
  <c r="AI393" i="13" s="1"/>
  <c r="AG395" i="13"/>
  <c r="AI395" i="13" s="1"/>
  <c r="AG404" i="13"/>
  <c r="AI404" i="13" s="1"/>
  <c r="AG407" i="13"/>
  <c r="AI407" i="13" s="1"/>
  <c r="AG409" i="13"/>
  <c r="AI409" i="13" s="1"/>
  <c r="AG415" i="13"/>
  <c r="AI415" i="13" s="1"/>
  <c r="AG417" i="13"/>
  <c r="AI417" i="13" s="1"/>
  <c r="AG430" i="13"/>
  <c r="AI430" i="13" s="1"/>
  <c r="AG431" i="13"/>
  <c r="AI431" i="13" s="1"/>
  <c r="AG433" i="13"/>
  <c r="AI433" i="13" s="1"/>
  <c r="AG435" i="13"/>
  <c r="AI435" i="13" s="1"/>
  <c r="AG450" i="13"/>
  <c r="AI450" i="13" s="1"/>
  <c r="AG451" i="13"/>
  <c r="AI451" i="13" s="1"/>
  <c r="AG453" i="13"/>
  <c r="AI453" i="13" s="1"/>
  <c r="AG455" i="13"/>
  <c r="AI455" i="13" s="1"/>
  <c r="AG470" i="13"/>
  <c r="AI470" i="13" s="1"/>
  <c r="AG471" i="13"/>
  <c r="AI471" i="13" s="1"/>
  <c r="AG473" i="13"/>
  <c r="AI473" i="13" s="1"/>
  <c r="AG475" i="13"/>
  <c r="AI475" i="13" s="1"/>
  <c r="AG490" i="13"/>
  <c r="AI490" i="13" s="1"/>
  <c r="AG491" i="13"/>
  <c r="AI491" i="13" s="1"/>
  <c r="AG493" i="13"/>
  <c r="AI493" i="13" s="1"/>
  <c r="AG495" i="13"/>
  <c r="AI495" i="13" s="1"/>
  <c r="AG513" i="13"/>
  <c r="AI513" i="13" s="1"/>
  <c r="AG515" i="13"/>
  <c r="AI515" i="13" s="1"/>
  <c r="AG533" i="13"/>
  <c r="AI533" i="13" s="1"/>
  <c r="AG535" i="13"/>
  <c r="AI535" i="13" s="1"/>
  <c r="AG553" i="13"/>
  <c r="AI553" i="13" s="1"/>
  <c r="AG555" i="13"/>
  <c r="AI555" i="13" s="1"/>
  <c r="AG272" i="13"/>
  <c r="AI272" i="13" s="1"/>
  <c r="AG275" i="13"/>
  <c r="AI275" i="13" s="1"/>
  <c r="AG281" i="13"/>
  <c r="AG283" i="13"/>
  <c r="AG285" i="13"/>
  <c r="AG292" i="13"/>
  <c r="AI292" i="13" s="1"/>
  <c r="AG294" i="13"/>
  <c r="AI294" i="13" s="1"/>
  <c r="AG301" i="13"/>
  <c r="AG303" i="13"/>
  <c r="AG305" i="13"/>
  <c r="AG310" i="13"/>
  <c r="AI310" i="13" s="1"/>
  <c r="AJ310" i="13" s="1"/>
  <c r="AG326" i="13"/>
  <c r="AI326" i="13" s="1"/>
  <c r="AG330" i="13"/>
  <c r="AI330" i="13" s="1"/>
  <c r="AJ330" i="13" s="1"/>
  <c r="AG340" i="13"/>
  <c r="AI340" i="13" s="1"/>
  <c r="AG347" i="13"/>
  <c r="AI347" i="13" s="1"/>
  <c r="AG349" i="13"/>
  <c r="AI349" i="13" s="1"/>
  <c r="AG356" i="13"/>
  <c r="AI356" i="13" s="1"/>
  <c r="AG358" i="13"/>
  <c r="AI358" i="13" s="1"/>
  <c r="AG360" i="13"/>
  <c r="AI360" i="13" s="1"/>
  <c r="AG367" i="13"/>
  <c r="AI367" i="13" s="1"/>
  <c r="AG369" i="13"/>
  <c r="AI369" i="13" s="1"/>
  <c r="AG376" i="13"/>
  <c r="AI376" i="13" s="1"/>
  <c r="AG378" i="13"/>
  <c r="AI378" i="13" s="1"/>
  <c r="AG380" i="13"/>
  <c r="AI380" i="13" s="1"/>
  <c r="AG382" i="13"/>
  <c r="AI382" i="13" s="1"/>
  <c r="AG387" i="13"/>
  <c r="AI387" i="13" s="1"/>
  <c r="AG389" i="13"/>
  <c r="AI389" i="13" s="1"/>
  <c r="AG396" i="13"/>
  <c r="AI396" i="13" s="1"/>
  <c r="AG398" i="13"/>
  <c r="AI398" i="13" s="1"/>
  <c r="AG400" i="13"/>
  <c r="AI400" i="13" s="1"/>
  <c r="AG402" i="13"/>
  <c r="AI402" i="13" s="1"/>
  <c r="AG412" i="13"/>
  <c r="AI412" i="13" s="1"/>
  <c r="AG414" i="13"/>
  <c r="AI414" i="13" s="1"/>
  <c r="AG416" i="13"/>
  <c r="AI416" i="13" s="1"/>
  <c r="AG418" i="13"/>
  <c r="AI418" i="13" s="1"/>
  <c r="AG420" i="13"/>
  <c r="AI420" i="13" s="1"/>
  <c r="AG424" i="13"/>
  <c r="AI424" i="13" s="1"/>
  <c r="AG426" i="13"/>
  <c r="AI426" i="13" s="1"/>
  <c r="AG428" i="13"/>
  <c r="AI428" i="13" s="1"/>
  <c r="AG436" i="13"/>
  <c r="AI436" i="13" s="1"/>
  <c r="AG438" i="13"/>
  <c r="AI438" i="13" s="1"/>
  <c r="AG440" i="13"/>
  <c r="AI440" i="13" s="1"/>
  <c r="AG442" i="13"/>
  <c r="AI442" i="13" s="1"/>
  <c r="AG444" i="13"/>
  <c r="AI444" i="13" s="1"/>
  <c r="AG446" i="13"/>
  <c r="AI446" i="13" s="1"/>
  <c r="AG448" i="13"/>
  <c r="AI448" i="13" s="1"/>
  <c r="AG456" i="13"/>
  <c r="AI456" i="13" s="1"/>
  <c r="AG458" i="13"/>
  <c r="AI458" i="13" s="1"/>
  <c r="AG460" i="13"/>
  <c r="AI460" i="13" s="1"/>
  <c r="AG462" i="13"/>
  <c r="AI462" i="13" s="1"/>
  <c r="AG464" i="13"/>
  <c r="AI464" i="13" s="1"/>
  <c r="AG466" i="13"/>
  <c r="AI466" i="13" s="1"/>
  <c r="AG468" i="13"/>
  <c r="AI468" i="13" s="1"/>
  <c r="AG476" i="13"/>
  <c r="AI476" i="13" s="1"/>
  <c r="AG478" i="13"/>
  <c r="AI478" i="13" s="1"/>
  <c r="AG480" i="13"/>
  <c r="AI480" i="13" s="1"/>
  <c r="AG482" i="13"/>
  <c r="AI482" i="13" s="1"/>
  <c r="AG484" i="13"/>
  <c r="AI484" i="13" s="1"/>
  <c r="AG486" i="13"/>
  <c r="AI486" i="13" s="1"/>
  <c r="AG488" i="13"/>
  <c r="AI488" i="13" s="1"/>
  <c r="AG496" i="13"/>
  <c r="AI496" i="13" s="1"/>
  <c r="AG498" i="13"/>
  <c r="AI498" i="13" s="1"/>
  <c r="AG500" i="13"/>
  <c r="AI500" i="13" s="1"/>
  <c r="AG502" i="13"/>
  <c r="AI502" i="13" s="1"/>
  <c r="AG504" i="13"/>
  <c r="AI504" i="13" s="1"/>
  <c r="AG506" i="13"/>
  <c r="AI506" i="13" s="1"/>
  <c r="AG508" i="13"/>
  <c r="AI508" i="13" s="1"/>
  <c r="AG510" i="13"/>
  <c r="AI510" i="13" s="1"/>
  <c r="AG518" i="13"/>
  <c r="AI518" i="13" s="1"/>
  <c r="AG520" i="13"/>
  <c r="AI520" i="13" s="1"/>
  <c r="AG522" i="13"/>
  <c r="AI522" i="13" s="1"/>
  <c r="AG524" i="13"/>
  <c r="AI524" i="13" s="1"/>
  <c r="AG526" i="13"/>
  <c r="AI526" i="13" s="1"/>
  <c r="AG528" i="13"/>
  <c r="AI528" i="13" s="1"/>
  <c r="AG530" i="13"/>
  <c r="AI530" i="13" s="1"/>
  <c r="AG538" i="13"/>
  <c r="AI538" i="13" s="1"/>
  <c r="AG540" i="13"/>
  <c r="AI540" i="13" s="1"/>
  <c r="AG542" i="13"/>
  <c r="AI542" i="13" s="1"/>
  <c r="AG544" i="13"/>
  <c r="AI544" i="13" s="1"/>
  <c r="AG546" i="13"/>
  <c r="AI546" i="13" s="1"/>
  <c r="AG548" i="13"/>
  <c r="AI548" i="13" s="1"/>
  <c r="AG550" i="13"/>
  <c r="AI550" i="13" s="1"/>
  <c r="AG558" i="13"/>
  <c r="AI558" i="13" s="1"/>
  <c r="AG560" i="13"/>
  <c r="AI560" i="13" s="1"/>
  <c r="AG562" i="13"/>
  <c r="AI562" i="13" s="1"/>
  <c r="AI184" i="13"/>
  <c r="AI112" i="13"/>
  <c r="AG145" i="13"/>
  <c r="AG141" i="13"/>
  <c r="AG83" i="13"/>
  <c r="AG157" i="13"/>
  <c r="AI157" i="13" s="1"/>
  <c r="AG15" i="13"/>
  <c r="AG200" i="13"/>
  <c r="AI200" i="13" s="1"/>
  <c r="AG76" i="13"/>
  <c r="AI76" i="13" s="1"/>
  <c r="AG172" i="13"/>
  <c r="AG51" i="13"/>
  <c r="AI51" i="13" s="1"/>
  <c r="AG109" i="13"/>
  <c r="AI109" i="13" s="1"/>
  <c r="AG113" i="13"/>
  <c r="AI113" i="13" s="1"/>
  <c r="AG101" i="13"/>
  <c r="AG143" i="13"/>
  <c r="AI143" i="13" s="1"/>
  <c r="AG116" i="13"/>
  <c r="AI116" i="13" s="1"/>
  <c r="AG111" i="13"/>
  <c r="AG152" i="13"/>
  <c r="AI152" i="13" s="1"/>
  <c r="AG182" i="13"/>
  <c r="AI182" i="13" s="1"/>
  <c r="AG121" i="13"/>
  <c r="AI121" i="13" s="1"/>
  <c r="AI122" i="13"/>
  <c r="AG189" i="13"/>
  <c r="AI189" i="13" s="1"/>
  <c r="AG123" i="13"/>
  <c r="AI123" i="13" s="1"/>
  <c r="AG126" i="13"/>
  <c r="AI126" i="13" s="1"/>
  <c r="AG97" i="13"/>
  <c r="AI97" i="13" s="1"/>
  <c r="AG159" i="13"/>
  <c r="AI159" i="13" s="1"/>
  <c r="AG86" i="13"/>
  <c r="AI86" i="13" s="1"/>
  <c r="AG69" i="13"/>
  <c r="AI69" i="13" s="1"/>
  <c r="AG193" i="13"/>
  <c r="AG160" i="13"/>
  <c r="AI160" i="13" s="1"/>
  <c r="AG192" i="13"/>
  <c r="AI192" i="13" s="1"/>
  <c r="AG56" i="13"/>
  <c r="AI56" i="13" s="1"/>
  <c r="AG75" i="13"/>
  <c r="AG108" i="13"/>
  <c r="AI108" i="13" s="1"/>
  <c r="AG105" i="13"/>
  <c r="AI105" i="13" s="1"/>
  <c r="AG134" i="14"/>
  <c r="AI134" i="14" s="1"/>
  <c r="AG112" i="14"/>
  <c r="AI112" i="14" s="1"/>
  <c r="AG133" i="14"/>
  <c r="AI133" i="14" s="1"/>
  <c r="AG122" i="14"/>
  <c r="AI122" i="14" s="1"/>
  <c r="AG165" i="14"/>
  <c r="AG77" i="14"/>
  <c r="AI77" i="14" s="1"/>
  <c r="AG84" i="14"/>
  <c r="AI84" i="14" s="1"/>
  <c r="AI86" i="14"/>
  <c r="AG167" i="14"/>
  <c r="AI167" i="14" s="1"/>
  <c r="AG96" i="14"/>
  <c r="AI96" i="14" s="1"/>
  <c r="AG98" i="14"/>
  <c r="AI98" i="14" s="1"/>
  <c r="AG105" i="14"/>
  <c r="AI105" i="14" s="1"/>
  <c r="AG106" i="14"/>
  <c r="AI106" i="14" s="1"/>
  <c r="AG149" i="14"/>
  <c r="AI149" i="14" s="1"/>
  <c r="AG80" i="14"/>
  <c r="AI80" i="14" s="1"/>
  <c r="AG111" i="14"/>
  <c r="AI111" i="14" s="1"/>
  <c r="AG150" i="14"/>
  <c r="AI150" i="14" s="1"/>
  <c r="AG152" i="14"/>
  <c r="AI152" i="14" s="1"/>
  <c r="AG153" i="14"/>
  <c r="AI153" i="14" s="1"/>
  <c r="AG163" i="14"/>
  <c r="AI163" i="14" s="1"/>
  <c r="AG166" i="14"/>
  <c r="AI166" i="14" s="1"/>
  <c r="AG168" i="14"/>
  <c r="AI168" i="14" s="1"/>
  <c r="AG121" i="14"/>
  <c r="AI121" i="14" s="1"/>
  <c r="AG41" i="14"/>
  <c r="AI41" i="14" s="1"/>
  <c r="AG43" i="14"/>
  <c r="AI43" i="14" s="1"/>
  <c r="AG45" i="14"/>
  <c r="AI45" i="14" s="1"/>
  <c r="AG52" i="14"/>
  <c r="AI52" i="14" s="1"/>
  <c r="AG54" i="14"/>
  <c r="AI54" i="14" s="1"/>
  <c r="AG61" i="14"/>
  <c r="AI61" i="14" s="1"/>
  <c r="AG63" i="14"/>
  <c r="AI63" i="14" s="1"/>
  <c r="AG65" i="14"/>
  <c r="AI65" i="14" s="1"/>
  <c r="AG73" i="14"/>
  <c r="AI73" i="14" s="1"/>
  <c r="AG74" i="14"/>
  <c r="AI74" i="14" s="1"/>
  <c r="AG76" i="14"/>
  <c r="AI76" i="14" s="1"/>
  <c r="AG35" i="14"/>
  <c r="AI35" i="14" s="1"/>
  <c r="AG38" i="14"/>
  <c r="AI38" i="14" s="1"/>
  <c r="AG67" i="14"/>
  <c r="AI67" i="14" s="1"/>
  <c r="AG70" i="14"/>
  <c r="AI70" i="14" s="1"/>
  <c r="AG93" i="14"/>
  <c r="AI93" i="14" s="1"/>
  <c r="AG99" i="14"/>
  <c r="AI99" i="14" s="1"/>
  <c r="AG100" i="14"/>
  <c r="AI100" i="14" s="1"/>
  <c r="AG102" i="14"/>
  <c r="AI102" i="14" s="1"/>
  <c r="AG115" i="14"/>
  <c r="AI115" i="14" s="1"/>
  <c r="AG117" i="14"/>
  <c r="AI117" i="14" s="1"/>
  <c r="AG124" i="14"/>
  <c r="AI124" i="14" s="1"/>
  <c r="AG126" i="14"/>
  <c r="AI126" i="14" s="1"/>
  <c r="AG128" i="14"/>
  <c r="AI128" i="14" s="1"/>
  <c r="AG143" i="14"/>
  <c r="AI143" i="14" s="1"/>
  <c r="AG148" i="14"/>
  <c r="AI148" i="14" s="1"/>
  <c r="AG154" i="14"/>
  <c r="AI154" i="14" s="1"/>
  <c r="AI156" i="14"/>
  <c r="AG160" i="14"/>
  <c r="AI160" i="14" s="1"/>
  <c r="AG164" i="14"/>
  <c r="AI164" i="14" s="1"/>
  <c r="AG82" i="14"/>
  <c r="AI82" i="14" s="1"/>
  <c r="AG108" i="14"/>
  <c r="AI108" i="14" s="1"/>
  <c r="AG119" i="14"/>
  <c r="AI119" i="14" s="1"/>
  <c r="AG129" i="14"/>
  <c r="AI129" i="14" s="1"/>
  <c r="AG132" i="14"/>
  <c r="AI132" i="14" s="1"/>
  <c r="AG146" i="14"/>
  <c r="AI146" i="14" s="1"/>
  <c r="AG162" i="14"/>
  <c r="AI162" i="14" s="1"/>
  <c r="AI165" i="14"/>
  <c r="AG71" i="14"/>
  <c r="AI71" i="14" s="1"/>
  <c r="AG88" i="14"/>
  <c r="AI88" i="14" s="1"/>
  <c r="AG170" i="14"/>
  <c r="AI170" i="14" s="1"/>
  <c r="AG92" i="14"/>
  <c r="AI92" i="14" s="1"/>
  <c r="AG101" i="14"/>
  <c r="AI101" i="14" s="1"/>
  <c r="AG103" i="14"/>
  <c r="AI103" i="14" s="1"/>
  <c r="AG109" i="14"/>
  <c r="AI109" i="14" s="1"/>
  <c r="AG110" i="14"/>
  <c r="AI110" i="14" s="1"/>
  <c r="AG114" i="14"/>
  <c r="AI114" i="14" s="1"/>
  <c r="AG116" i="14"/>
  <c r="AI116" i="14" s="1"/>
  <c r="AG118" i="14"/>
  <c r="AI118" i="14" s="1"/>
  <c r="AG125" i="14"/>
  <c r="AI125" i="14" s="1"/>
  <c r="AG127" i="14"/>
  <c r="AI127" i="14" s="1"/>
  <c r="AG151" i="14"/>
  <c r="AI151" i="14" s="1"/>
  <c r="AI155" i="14"/>
  <c r="AI157" i="14"/>
  <c r="AG159" i="14"/>
  <c r="AI159" i="14" s="1"/>
  <c r="AG171" i="14"/>
  <c r="AI171" i="14" s="1"/>
  <c r="AG72" i="14"/>
  <c r="AI72" i="14" s="1"/>
  <c r="AG75" i="14"/>
  <c r="AI75" i="14" s="1"/>
  <c r="AI78" i="14"/>
  <c r="AG81" i="14"/>
  <c r="AI81" i="14" s="1"/>
  <c r="AG83" i="14"/>
  <c r="AI83" i="14" s="1"/>
  <c r="AG85" i="14"/>
  <c r="AI85" i="14" s="1"/>
  <c r="AG94" i="14"/>
  <c r="AI94" i="14" s="1"/>
  <c r="AG95" i="14"/>
  <c r="AI95" i="14" s="1"/>
  <c r="AG97" i="14"/>
  <c r="AI97" i="14" s="1"/>
  <c r="AG104" i="14"/>
  <c r="AI104" i="14" s="1"/>
  <c r="AG107" i="14"/>
  <c r="AI107" i="14" s="1"/>
  <c r="AG120" i="14"/>
  <c r="AI120" i="14" s="1"/>
  <c r="AG123" i="14"/>
  <c r="AI123" i="14" s="1"/>
  <c r="AG130" i="14"/>
  <c r="AI130" i="14" s="1"/>
  <c r="AG131" i="14"/>
  <c r="AI131" i="14" s="1"/>
  <c r="AG138" i="14"/>
  <c r="AI138" i="14" s="1"/>
  <c r="AJ138" i="14" s="1"/>
  <c r="AG142" i="14"/>
  <c r="AI142" i="14" s="1"/>
  <c r="AG145" i="14"/>
  <c r="AI145" i="14" s="1"/>
  <c r="AG147" i="14"/>
  <c r="AI147" i="14" s="1"/>
  <c r="AG161" i="14"/>
  <c r="AI161" i="14" s="1"/>
  <c r="AG28" i="14"/>
  <c r="AI28" i="14" s="1"/>
  <c r="AG37" i="14"/>
  <c r="AI37" i="14" s="1"/>
  <c r="AG40" i="14"/>
  <c r="AI40" i="14" s="1"/>
  <c r="AG47" i="14"/>
  <c r="AI47" i="14" s="1"/>
  <c r="AG49" i="14"/>
  <c r="AI49" i="14" s="1"/>
  <c r="AG56" i="14"/>
  <c r="AI56" i="14" s="1"/>
  <c r="AG58" i="14"/>
  <c r="AI58" i="14" s="1"/>
  <c r="AG60" i="14"/>
  <c r="AI60" i="14" s="1"/>
  <c r="AG18" i="14"/>
  <c r="AI18" i="14" s="1"/>
  <c r="AG25" i="14"/>
  <c r="AI25" i="14" s="1"/>
  <c r="AG46" i="14"/>
  <c r="AI46" i="14" s="1"/>
  <c r="AG48" i="14"/>
  <c r="AI48" i="14" s="1"/>
  <c r="AG50" i="14"/>
  <c r="AI50" i="14" s="1"/>
  <c r="AG57" i="14"/>
  <c r="AI57" i="14" s="1"/>
  <c r="AG59" i="14"/>
  <c r="AI59" i="14" s="1"/>
  <c r="AG66" i="14"/>
  <c r="AI66" i="14" s="1"/>
  <c r="AI68" i="14"/>
  <c r="AG30" i="14"/>
  <c r="AI30" i="14" s="1"/>
  <c r="AG42" i="14"/>
  <c r="AI42" i="14" s="1"/>
  <c r="AG44" i="14"/>
  <c r="AI44" i="14" s="1"/>
  <c r="AG51" i="14"/>
  <c r="AI51" i="14" s="1"/>
  <c r="AG53" i="14"/>
  <c r="AI53" i="14" s="1"/>
  <c r="AG55" i="14"/>
  <c r="AI55" i="14" s="1"/>
  <c r="AG62" i="14"/>
  <c r="AI62" i="14" s="1"/>
  <c r="AG64" i="14"/>
  <c r="AI64" i="14" s="1"/>
  <c r="AG9" i="14"/>
  <c r="AI9" i="14" s="1"/>
  <c r="AG11" i="14"/>
  <c r="AI11" i="14" s="1"/>
  <c r="AG13" i="14"/>
  <c r="AI13" i="14" s="1"/>
  <c r="AG20" i="14"/>
  <c r="AI20" i="14" s="1"/>
  <c r="AG22" i="14"/>
  <c r="AI22" i="14" s="1"/>
  <c r="AG24" i="14"/>
  <c r="AI24" i="14" s="1"/>
  <c r="AG31" i="14"/>
  <c r="AI31" i="14" s="1"/>
  <c r="AG33" i="14"/>
  <c r="AI33" i="14" s="1"/>
  <c r="AG16" i="14"/>
  <c r="AI16" i="14" s="1"/>
  <c r="AG27" i="14"/>
  <c r="AI27" i="14" s="1"/>
  <c r="AG29" i="14"/>
  <c r="AI29" i="14" s="1"/>
  <c r="AG36" i="14"/>
  <c r="AI36" i="14" s="1"/>
  <c r="AG10" i="14"/>
  <c r="AI10" i="14" s="1"/>
  <c r="AG12" i="14"/>
  <c r="AI12" i="14" s="1"/>
  <c r="AG14" i="14"/>
  <c r="AI14" i="14" s="1"/>
  <c r="AG21" i="14"/>
  <c r="AI21" i="14" s="1"/>
  <c r="AG23" i="14"/>
  <c r="AI23" i="14" s="1"/>
  <c r="AG32" i="14"/>
  <c r="AI32" i="14" s="1"/>
  <c r="AG34" i="14"/>
  <c r="AI34" i="14" s="1"/>
  <c r="AG15" i="14"/>
  <c r="AI15" i="14" s="1"/>
  <c r="AG17" i="14"/>
  <c r="AI17" i="14" s="1"/>
  <c r="AG19" i="14"/>
  <c r="AI19" i="14" s="1"/>
  <c r="AG26" i="14"/>
  <c r="AI26" i="14" s="1"/>
  <c r="AG135" i="14"/>
  <c r="AI135" i="14" s="1"/>
  <c r="AG140" i="14"/>
  <c r="AI140" i="14" s="1"/>
  <c r="AG137" i="14"/>
  <c r="AI137" i="14" s="1"/>
  <c r="AG144" i="14"/>
  <c r="AI144" i="14" s="1"/>
  <c r="AG136" i="14"/>
  <c r="AI136" i="14" s="1"/>
  <c r="AG141" i="14"/>
  <c r="AI141" i="14" s="1"/>
  <c r="AG25" i="13"/>
  <c r="AI25" i="13" s="1"/>
  <c r="AG28" i="13"/>
  <c r="AI28" i="13" s="1"/>
  <c r="AG33" i="13"/>
  <c r="AI33" i="13" s="1"/>
  <c r="AG34" i="13"/>
  <c r="AI34" i="13" s="1"/>
  <c r="AG42" i="13"/>
  <c r="AI42" i="13" s="1"/>
  <c r="AG90" i="13"/>
  <c r="AI90" i="13" s="1"/>
  <c r="AI145" i="13"/>
  <c r="AI141" i="13"/>
  <c r="AI83" i="13"/>
  <c r="AG134" i="13"/>
  <c r="AI134" i="13" s="1"/>
  <c r="AG61" i="13"/>
  <c r="AI61" i="13" s="1"/>
  <c r="AI101" i="13"/>
  <c r="AI15" i="13"/>
  <c r="AI172" i="13"/>
  <c r="AG10" i="13"/>
  <c r="AI10" i="13" s="1"/>
  <c r="AG85" i="13"/>
  <c r="AI85" i="13" s="1"/>
  <c r="AG148" i="13"/>
  <c r="AI148" i="13" s="1"/>
  <c r="AI75" i="13"/>
  <c r="AG66" i="13"/>
  <c r="AI66" i="13" s="1"/>
  <c r="AG167" i="13"/>
  <c r="AI167" i="13" s="1"/>
  <c r="AI193" i="13"/>
  <c r="AG130" i="13"/>
  <c r="AI130" i="13" s="1"/>
  <c r="AI111" i="13"/>
  <c r="AG87" i="13"/>
  <c r="AI87" i="13" s="1"/>
  <c r="AG13" i="13"/>
  <c r="AI13" i="13" s="1"/>
  <c r="AG115" i="13"/>
  <c r="AI115" i="13" s="1"/>
  <c r="AG103" i="13"/>
  <c r="AI103" i="13" s="1"/>
  <c r="AG161" i="13"/>
  <c r="AI161" i="13" s="1"/>
  <c r="AG95" i="13"/>
  <c r="AI95" i="13" s="1"/>
  <c r="AG194" i="13"/>
  <c r="AI194" i="13" s="1"/>
  <c r="AG31" i="13"/>
  <c r="AI31" i="13" s="1"/>
  <c r="AG151" i="13"/>
  <c r="AI151" i="13" s="1"/>
  <c r="AG171" i="13"/>
  <c r="AI171" i="13" s="1"/>
  <c r="AG124" i="13"/>
  <c r="AI124" i="13" s="1"/>
  <c r="AG156" i="13"/>
  <c r="AI156" i="13" s="1"/>
  <c r="AG41" i="13"/>
  <c r="AI41" i="13" s="1"/>
  <c r="AG106" i="13"/>
  <c r="AI106" i="13" s="1"/>
  <c r="AI198" i="13"/>
  <c r="AG79" i="13"/>
  <c r="AI79" i="13" s="1"/>
  <c r="AG27" i="13"/>
  <c r="AI27" i="13" s="1"/>
  <c r="AG67" i="13"/>
  <c r="AI67" i="13" s="1"/>
  <c r="AG177" i="13"/>
  <c r="AI177" i="13" s="1"/>
  <c r="AG119" i="13"/>
  <c r="AI119" i="13" s="1"/>
  <c r="AG154" i="13"/>
  <c r="AI154" i="13" s="1"/>
  <c r="AG96" i="13"/>
  <c r="AI96" i="13" s="1"/>
  <c r="AG50" i="13"/>
  <c r="AI50" i="13" s="1"/>
  <c r="AG68" i="13"/>
  <c r="AI68" i="13" s="1"/>
  <c r="AG77" i="13"/>
  <c r="AI77" i="13" s="1"/>
  <c r="AG155" i="13"/>
  <c r="AI155" i="13" s="1"/>
  <c r="AG24" i="13"/>
  <c r="AI24" i="13" s="1"/>
  <c r="AG178" i="13"/>
  <c r="AI178" i="13" s="1"/>
  <c r="AG138" i="13"/>
  <c r="AI138" i="13" s="1"/>
  <c r="AG185" i="13"/>
  <c r="AI185" i="13" s="1"/>
  <c r="AG39" i="13"/>
  <c r="AI39" i="13" s="1"/>
  <c r="AG104" i="13"/>
  <c r="AI104" i="13" s="1"/>
  <c r="AG197" i="13"/>
  <c r="AI197" i="13" s="1"/>
  <c r="AG57" i="13"/>
  <c r="AI57" i="13" s="1"/>
  <c r="AG94" i="13"/>
  <c r="AI94" i="13" s="1"/>
  <c r="AG191" i="13"/>
  <c r="AI191" i="13" s="1"/>
  <c r="AG128" i="13"/>
  <c r="AI128" i="13" s="1"/>
  <c r="AG58" i="13"/>
  <c r="AI58" i="13" s="1"/>
  <c r="AG99" i="13"/>
  <c r="AI99" i="13" s="1"/>
  <c r="AG40" i="13"/>
  <c r="AI40" i="13" s="1"/>
  <c r="AI117" i="13"/>
  <c r="AG48" i="13"/>
  <c r="AI48" i="13" s="1"/>
  <c r="AG44" i="13"/>
  <c r="AI44" i="13" s="1"/>
  <c r="AG175" i="13"/>
  <c r="AI175" i="13" s="1"/>
  <c r="AG100" i="13"/>
  <c r="AI100" i="13" s="1"/>
  <c r="AG180" i="13"/>
  <c r="AI180" i="13" s="1"/>
  <c r="AG146" i="13"/>
  <c r="AI146" i="13" s="1"/>
  <c r="AG89" i="13"/>
  <c r="AI89" i="13" s="1"/>
  <c r="AG49" i="13"/>
  <c r="AI49" i="13" s="1"/>
  <c r="AG43" i="13"/>
  <c r="AI43" i="13" s="1"/>
  <c r="AG53" i="13"/>
  <c r="AI53" i="13" s="1"/>
  <c r="AG18" i="13"/>
  <c r="AG54" i="13"/>
  <c r="AI54" i="13" s="1"/>
  <c r="AG98" i="13"/>
  <c r="AI98" i="13" s="1"/>
  <c r="AG118" i="13"/>
  <c r="AI118" i="13" s="1"/>
  <c r="AG38" i="13"/>
  <c r="AI38" i="13" s="1"/>
  <c r="AG46" i="13"/>
  <c r="AI46" i="13" s="1"/>
  <c r="AG176" i="13"/>
  <c r="AI176" i="13" s="1"/>
  <c r="AG93" i="13"/>
  <c r="AI93" i="13" s="1"/>
  <c r="AG32" i="13"/>
  <c r="AI32" i="13" s="1"/>
  <c r="AG127" i="13"/>
  <c r="AI127" i="13" s="1"/>
  <c r="AG63" i="13"/>
  <c r="AI63" i="13" s="1"/>
  <c r="AG153" i="13"/>
  <c r="AI153" i="13" s="1"/>
  <c r="AG129" i="13"/>
  <c r="AI129" i="13" s="1"/>
  <c r="AG20" i="13"/>
  <c r="AI20" i="13" s="1"/>
  <c r="AG102" i="13"/>
  <c r="AI102" i="13" s="1"/>
  <c r="AG137" i="13"/>
  <c r="AI137" i="13" s="1"/>
  <c r="AG125" i="13"/>
  <c r="AI125" i="13" s="1"/>
  <c r="AG70" i="13"/>
  <c r="AI70" i="13" s="1"/>
  <c r="AG74" i="13"/>
  <c r="AI74" i="13" s="1"/>
  <c r="AG78" i="13"/>
  <c r="AI78" i="13" s="1"/>
  <c r="AG11" i="13"/>
  <c r="AI11" i="13" s="1"/>
  <c r="AG139" i="13"/>
  <c r="AI139" i="13" s="1"/>
  <c r="AG26" i="13"/>
  <c r="AI26" i="13" s="1"/>
  <c r="AG64" i="13"/>
  <c r="AI64" i="13" s="1"/>
  <c r="AG110" i="13"/>
  <c r="AI110" i="13" s="1"/>
  <c r="AG186" i="13"/>
  <c r="AI186" i="13" s="1"/>
  <c r="AG52" i="13"/>
  <c r="AI52" i="13" s="1"/>
  <c r="AG82" i="13"/>
  <c r="AI82" i="13" s="1"/>
  <c r="AG47" i="13"/>
  <c r="AI47" i="13" s="1"/>
  <c r="AG120" i="13"/>
  <c r="AI120" i="13" s="1"/>
  <c r="AG21" i="13"/>
  <c r="AI21" i="13" s="1"/>
  <c r="AG14" i="13"/>
  <c r="AI14" i="13" s="1"/>
  <c r="AG173" i="13"/>
  <c r="AI173" i="13" s="1"/>
  <c r="AG22" i="13"/>
  <c r="AI22" i="13" s="1"/>
  <c r="AI196" i="13"/>
  <c r="AG132" i="13"/>
  <c r="AI132" i="13" s="1"/>
  <c r="AG37" i="13"/>
  <c r="AI37" i="13" s="1"/>
  <c r="AG133" i="13"/>
  <c r="AI133" i="13" s="1"/>
  <c r="AG162" i="13"/>
  <c r="AI162" i="13" s="1"/>
  <c r="AG55" i="13"/>
  <c r="AI55" i="13" s="1"/>
  <c r="AG36" i="13"/>
  <c r="AI36" i="13" s="1"/>
  <c r="AG181" i="13"/>
  <c r="AI181" i="13" s="1"/>
  <c r="AG92" i="13"/>
  <c r="AI92" i="13" s="1"/>
  <c r="AG165" i="13"/>
  <c r="AI165" i="13" s="1"/>
  <c r="AG107" i="13"/>
  <c r="AI107" i="13" s="1"/>
  <c r="AJ105" i="13" s="1"/>
  <c r="AG91" i="13"/>
  <c r="AI91" i="13" s="1"/>
  <c r="AG147" i="13"/>
  <c r="AI147" i="13" s="1"/>
  <c r="AG142" i="13"/>
  <c r="AI142" i="13" s="1"/>
  <c r="AG12" i="13"/>
  <c r="AI12" i="13" s="1"/>
  <c r="AG188" i="13"/>
  <c r="AI188" i="13" s="1"/>
  <c r="AG60" i="13"/>
  <c r="AI60" i="13" s="1"/>
  <c r="AI174" i="13"/>
  <c r="AG164" i="13"/>
  <c r="AI164" i="13" s="1"/>
  <c r="AG23" i="13"/>
  <c r="AI23" i="13" s="1"/>
  <c r="AG135" i="13"/>
  <c r="AI135" i="13" s="1"/>
  <c r="AG17" i="13"/>
  <c r="AG195" i="13"/>
  <c r="AI195" i="13" s="1"/>
  <c r="AG190" i="13"/>
  <c r="AI190" i="13" s="1"/>
  <c r="AG158" i="13"/>
  <c r="AI158" i="13" s="1"/>
  <c r="AG71" i="13"/>
  <c r="AI71" i="13" s="1"/>
  <c r="AI114" i="13"/>
  <c r="AG166" i="13"/>
  <c r="AI166" i="13" s="1"/>
  <c r="AG144" i="13"/>
  <c r="AI144" i="13" s="1"/>
  <c r="AG9" i="13"/>
  <c r="AI9" i="13" s="1"/>
  <c r="AG136" i="13"/>
  <c r="AI136" i="13" s="1"/>
  <c r="AG30" i="13"/>
  <c r="AI30" i="13" s="1"/>
  <c r="AG149" i="13"/>
  <c r="AI149" i="13" s="1"/>
  <c r="AG84" i="13"/>
  <c r="AI84" i="13" s="1"/>
  <c r="AG199" i="13"/>
  <c r="AI199" i="13" s="1"/>
  <c r="AJ195" i="13" s="1"/>
  <c r="AG45" i="13"/>
  <c r="AI45" i="13" s="1"/>
  <c r="AJ45" i="13" s="1"/>
  <c r="AG179" i="13"/>
  <c r="AI179" i="13" s="1"/>
  <c r="AG88" i="13"/>
  <c r="AI88" i="13" s="1"/>
  <c r="AJ85" i="13" s="1"/>
  <c r="AG169" i="13"/>
  <c r="AI169" i="13" s="1"/>
  <c r="AG187" i="13"/>
  <c r="AI187" i="13" s="1"/>
  <c r="AG150" i="13"/>
  <c r="AI150" i="13" s="1"/>
  <c r="AG35" i="13"/>
  <c r="AI35" i="13" s="1"/>
  <c r="AG81" i="13"/>
  <c r="AI81" i="13" s="1"/>
  <c r="AJ95" i="13"/>
  <c r="AG168" i="13"/>
  <c r="AI168" i="13" s="1"/>
  <c r="AG65" i="13"/>
  <c r="AI65" i="13" s="1"/>
  <c r="AJ75" i="13" s="1"/>
  <c r="AG62" i="13"/>
  <c r="AI62" i="13" s="1"/>
  <c r="AJ115" i="13"/>
  <c r="AJ150" i="13"/>
  <c r="AG80" i="13"/>
  <c r="AI80" i="13" s="1"/>
  <c r="AG19" i="13"/>
  <c r="AI19" i="13" s="1"/>
  <c r="AG140" i="13"/>
  <c r="AI140" i="13" s="1"/>
  <c r="AJ210" i="13"/>
  <c r="AJ230" i="13"/>
  <c r="AJ245" i="13"/>
  <c r="AJ250" i="13"/>
  <c r="AG73" i="13"/>
  <c r="AI73" i="13" s="1"/>
  <c r="AG163" i="13"/>
  <c r="AI163" i="13" s="1"/>
  <c r="AJ160" i="13" s="1"/>
  <c r="AG170" i="13"/>
  <c r="AI170" i="13" s="1"/>
  <c r="AG131" i="13"/>
  <c r="AI131" i="13" s="1"/>
  <c r="AJ180" i="13" s="1"/>
  <c r="AG59" i="13"/>
  <c r="AI59" i="13" s="1"/>
  <c r="AJ200" i="13"/>
  <c r="AJ220" i="13"/>
  <c r="AJ260" i="13"/>
  <c r="AG72" i="13"/>
  <c r="AI72" i="13" s="1"/>
  <c r="AJ175" i="13" s="1"/>
  <c r="AG29" i="13"/>
  <c r="AI29" i="13" s="1"/>
  <c r="AG269" i="13"/>
  <c r="AI269" i="13" s="1"/>
  <c r="AG277" i="13"/>
  <c r="AI277" i="13" s="1"/>
  <c r="AG279" i="13"/>
  <c r="AI279" i="13" s="1"/>
  <c r="AG289" i="13"/>
  <c r="AI289" i="13" s="1"/>
  <c r="AI302" i="13"/>
  <c r="AI304" i="13"/>
  <c r="AG308" i="13"/>
  <c r="AI308" i="13" s="1"/>
  <c r="AG316" i="13"/>
  <c r="AI316" i="13" s="1"/>
  <c r="AG318" i="13"/>
  <c r="AI318" i="13" s="1"/>
  <c r="AG320" i="13"/>
  <c r="AI320" i="13" s="1"/>
  <c r="AG327" i="13"/>
  <c r="AI327" i="13" s="1"/>
  <c r="AJ345" i="13"/>
  <c r="AJ365" i="13"/>
  <c r="AJ385" i="13"/>
  <c r="AJ405" i="13"/>
  <c r="AJ410" i="13"/>
  <c r="AG268" i="13"/>
  <c r="AI268" i="13" s="1"/>
  <c r="AI282" i="13"/>
  <c r="AI284" i="13"/>
  <c r="AG296" i="13"/>
  <c r="AI296" i="13" s="1"/>
  <c r="AG298" i="13"/>
  <c r="AI298" i="13" s="1"/>
  <c r="AG300" i="13"/>
  <c r="AI300" i="13" s="1"/>
  <c r="AI321" i="13"/>
  <c r="AI323" i="13"/>
  <c r="AI325" i="13"/>
  <c r="AG337" i="13"/>
  <c r="AI337" i="13" s="1"/>
  <c r="AG339" i="13"/>
  <c r="AI339" i="13" s="1"/>
  <c r="AJ350" i="13"/>
  <c r="AJ370" i="13"/>
  <c r="AJ390" i="13"/>
  <c r="AG267" i="13"/>
  <c r="AI267" i="13" s="1"/>
  <c r="AG276" i="13"/>
  <c r="AI276" i="13" s="1"/>
  <c r="AG278" i="13"/>
  <c r="AI278" i="13" s="1"/>
  <c r="AG280" i="13"/>
  <c r="AI280" i="13" s="1"/>
  <c r="AI301" i="13"/>
  <c r="AI303" i="13"/>
  <c r="AI305" i="13"/>
  <c r="AG317" i="13"/>
  <c r="AI317" i="13" s="1"/>
  <c r="AG319" i="13"/>
  <c r="AI319" i="13" s="1"/>
  <c r="AG266" i="13"/>
  <c r="AI266" i="13" s="1"/>
  <c r="AG270" i="13"/>
  <c r="AI270" i="13" s="1"/>
  <c r="AJ270" i="13" s="1"/>
  <c r="AI281" i="13"/>
  <c r="AI283" i="13"/>
  <c r="AI285" i="13"/>
  <c r="AG286" i="13"/>
  <c r="AI286" i="13" s="1"/>
  <c r="AG290" i="13"/>
  <c r="AI290" i="13" s="1"/>
  <c r="AJ290" i="13" s="1"/>
  <c r="AG297" i="13"/>
  <c r="AI297" i="13" s="1"/>
  <c r="AG299" i="13"/>
  <c r="AI299" i="13" s="1"/>
  <c r="AG309" i="13"/>
  <c r="AI309" i="13" s="1"/>
  <c r="AI322" i="13"/>
  <c r="AI324" i="13"/>
  <c r="AG328" i="13"/>
  <c r="AI328" i="13" s="1"/>
  <c r="AG336" i="13"/>
  <c r="AI336" i="13" s="1"/>
  <c r="AG338" i="13"/>
  <c r="AI338" i="13" s="1"/>
  <c r="AJ340" i="13"/>
  <c r="AJ360" i="13"/>
  <c r="AJ380" i="13"/>
  <c r="AJ400" i="13"/>
  <c r="AG421" i="13"/>
  <c r="AI421" i="13" s="1"/>
  <c r="AG423" i="13"/>
  <c r="AI423" i="13" s="1"/>
  <c r="AG425" i="13"/>
  <c r="AI425" i="13" s="1"/>
  <c r="AJ425" i="13" s="1"/>
  <c r="AJ516" i="13"/>
  <c r="AJ536" i="13"/>
  <c r="AJ556" i="13"/>
  <c r="AG422" i="13"/>
  <c r="AI422" i="13" s="1"/>
  <c r="AJ475" i="13"/>
  <c r="AJ490" i="13"/>
  <c r="AJ495" i="13"/>
  <c r="AJ440" i="13"/>
  <c r="AJ460" i="13"/>
  <c r="AJ480" i="13"/>
  <c r="AJ500" i="13"/>
  <c r="AJ506" i="13"/>
  <c r="AJ526" i="13"/>
  <c r="AJ546" i="13"/>
  <c r="AJ335" i="13" l="1"/>
  <c r="AJ235" i="13"/>
  <c r="AJ420" i="13"/>
  <c r="AJ120" i="13"/>
  <c r="AJ455" i="13"/>
  <c r="AJ435" i="13"/>
  <c r="AJ240" i="13"/>
  <c r="AJ445" i="13"/>
  <c r="AJ140" i="13"/>
  <c r="AJ125" i="13"/>
  <c r="AJ415" i="13"/>
  <c r="AJ395" i="13"/>
  <c r="AJ375" i="13"/>
  <c r="AJ511" i="13"/>
  <c r="AJ325" i="13"/>
  <c r="AJ355" i="13"/>
  <c r="AJ531" i="13"/>
  <c r="AJ465" i="13"/>
  <c r="AJ551" i="13"/>
  <c r="AJ225" i="13"/>
  <c r="AJ205" i="13"/>
  <c r="AJ265" i="13"/>
  <c r="AJ275" i="13"/>
  <c r="AJ295" i="13"/>
  <c r="AJ315" i="13"/>
  <c r="AJ50" i="13"/>
  <c r="AJ470" i="13"/>
  <c r="AJ450" i="13"/>
  <c r="AJ430" i="13"/>
  <c r="AJ541" i="13"/>
  <c r="AJ521" i="13"/>
  <c r="AJ485" i="13"/>
  <c r="AJ170" i="13"/>
  <c r="AJ90" i="13"/>
  <c r="AJ20" i="13"/>
  <c r="AJ40" i="13"/>
  <c r="AJ190" i="13"/>
  <c r="AJ9" i="13"/>
  <c r="AJ25" i="13"/>
  <c r="AI18" i="13"/>
  <c r="AJ167" i="14"/>
  <c r="AJ103" i="14"/>
  <c r="AJ123" i="14"/>
  <c r="AJ118" i="14"/>
  <c r="AJ128" i="14"/>
  <c r="AJ93" i="14"/>
  <c r="AJ71" i="14"/>
  <c r="AJ142" i="14"/>
  <c r="AJ60" i="14"/>
  <c r="AJ55" i="14"/>
  <c r="AJ50" i="14"/>
  <c r="AJ147" i="14"/>
  <c r="AJ152" i="14"/>
  <c r="AJ162" i="14"/>
  <c r="AJ40" i="14"/>
  <c r="AJ133" i="14"/>
  <c r="AJ108" i="14"/>
  <c r="AJ34" i="14"/>
  <c r="AJ98" i="14"/>
  <c r="AJ65" i="14"/>
  <c r="AJ76" i="14"/>
  <c r="AJ14" i="14"/>
  <c r="AJ45" i="14"/>
  <c r="AJ83" i="14"/>
  <c r="AJ157" i="14"/>
  <c r="AJ24" i="14"/>
  <c r="AJ19" i="14"/>
  <c r="AJ9" i="14"/>
  <c r="AJ29" i="14"/>
  <c r="AI17" i="13"/>
  <c r="AJ14" i="13" s="1"/>
  <c r="AJ80" i="13"/>
  <c r="AJ30" i="13"/>
  <c r="AJ100" i="13"/>
  <c r="AJ130" i="13"/>
  <c r="AJ60" i="13"/>
  <c r="AJ165" i="13"/>
  <c r="AJ145" i="13"/>
  <c r="AJ110" i="13"/>
  <c r="AJ65" i="13"/>
  <c r="AJ70" i="13"/>
  <c r="AJ35" i="13"/>
  <c r="AJ135" i="13"/>
  <c r="AJ155" i="13"/>
  <c r="AJ55" i="13"/>
  <c r="AJ305" i="13"/>
  <c r="AJ285" i="13"/>
  <c r="AJ185" i="13"/>
  <c r="AJ280" i="13"/>
  <c r="AJ300" i="13"/>
  <c r="AJ320" i="13"/>
</calcChain>
</file>

<file path=xl/sharedStrings.xml><?xml version="1.0" encoding="utf-8"?>
<sst xmlns="http://schemas.openxmlformats.org/spreadsheetml/2006/main" count="1222" uniqueCount="318">
  <si>
    <t>Место</t>
  </si>
  <si>
    <t>Фамилия, имя</t>
  </si>
  <si>
    <t>Организация, район</t>
  </si>
  <si>
    <t>Группа</t>
  </si>
  <si>
    <t>Возраст</t>
  </si>
  <si>
    <t>коэффиц.</t>
  </si>
  <si>
    <t>пресс</t>
  </si>
  <si>
    <t>очки</t>
  </si>
  <si>
    <t xml:space="preserve">отжимание </t>
  </si>
  <si>
    <t xml:space="preserve">гибкость </t>
  </si>
  <si>
    <t>прыжок</t>
  </si>
  <si>
    <t>сумма</t>
  </si>
  <si>
    <t>ИТОГО</t>
  </si>
  <si>
    <t>Пол</t>
  </si>
  <si>
    <t>1 поп.</t>
  </si>
  <si>
    <t>2 поп</t>
  </si>
  <si>
    <t>3 поп.</t>
  </si>
  <si>
    <t>4 поп.</t>
  </si>
  <si>
    <t>5 поп.</t>
  </si>
  <si>
    <t>6 поп.</t>
  </si>
  <si>
    <t>7 поп.</t>
  </si>
  <si>
    <t>8 поп.</t>
  </si>
  <si>
    <t>9 поп.</t>
  </si>
  <si>
    <t>10 поп.</t>
  </si>
  <si>
    <t>очки 
за знак</t>
  </si>
  <si>
    <t>место</t>
  </si>
  <si>
    <t>УПРАВЛЕНИЕ ПО ФИЗИЧЕСКОЙ КУЛЬТУРЕ, СПОРТУ И ТУРИЗМУ КУРГАНСКОЙ ОБЛАСТИ</t>
  </si>
  <si>
    <t>г.Курган, с/к имени В.Ф. Горбенко</t>
  </si>
  <si>
    <r>
      <t xml:space="preserve">ИТОГОВЫЙ  ПРОТОКОЛ
</t>
    </r>
    <r>
      <rPr>
        <b/>
        <sz val="10"/>
        <color indexed="8"/>
        <rFont val="Arial"/>
        <family val="2"/>
        <charset val="204"/>
      </rPr>
      <t>физкультурного мероприятия среди сотрудников исполнительных органов государственной власти Курганской области, территориальных органов федеральных органов исполнительной власти в Курганской области, органов местного самоуправления муниципальных районов и городских округов Курганской области, по выполнению норм Всероссийского физкультурно-спортивного комплекса ГТО</t>
    </r>
  </si>
  <si>
    <t>1 декабря 2018г.</t>
  </si>
  <si>
    <t>Дартс</t>
  </si>
  <si>
    <t>Орган мест. самоуправл. г.Кургана</t>
  </si>
  <si>
    <t>м</t>
  </si>
  <si>
    <t>Постовалов Игорь</t>
  </si>
  <si>
    <t>Маленик Евгений</t>
  </si>
  <si>
    <t>Коленова Татьяна</t>
  </si>
  <si>
    <t>ж</t>
  </si>
  <si>
    <t>Кадникова Марина</t>
  </si>
  <si>
    <t>Веливченко Алексей</t>
  </si>
  <si>
    <t>Половинский р-он</t>
  </si>
  <si>
    <t>Никулин Евгений</t>
  </si>
  <si>
    <t>Ботникова Галина</t>
  </si>
  <si>
    <t>Микова Виктория</t>
  </si>
  <si>
    <t>Пенькова Светлана</t>
  </si>
  <si>
    <t>Милица Владимир</t>
  </si>
  <si>
    <t>Щучанский р-он</t>
  </si>
  <si>
    <t>Грязнов Алексей</t>
  </si>
  <si>
    <t>Кудлай Николай</t>
  </si>
  <si>
    <t>Карликова Ольга</t>
  </si>
  <si>
    <t>Кровякова Татьяна</t>
  </si>
  <si>
    <t>Иващенко Людмила</t>
  </si>
  <si>
    <t>Шумихинский р-он</t>
  </si>
  <si>
    <t>Васильев Сергей</t>
  </si>
  <si>
    <t>Клещева Наталья</t>
  </si>
  <si>
    <t>Деп. прир. ресур. и охраны окр. среды</t>
  </si>
  <si>
    <t>Ветрова Екатерина</t>
  </si>
  <si>
    <t>Соколов Николай</t>
  </si>
  <si>
    <t>Шальков Андрей</t>
  </si>
  <si>
    <t>Сартасов Сергей</t>
  </si>
  <si>
    <t>Шадринский р-он</t>
  </si>
  <si>
    <t>Букатов Олег</t>
  </si>
  <si>
    <t>Волков Олег</t>
  </si>
  <si>
    <t>Брюхова Светлана</t>
  </si>
  <si>
    <t>Герасимович Ольга</t>
  </si>
  <si>
    <t>Севостьянов Павел</t>
  </si>
  <si>
    <t>Притобольный р-он</t>
  </si>
  <si>
    <t>Зуева Людмила</t>
  </si>
  <si>
    <t>Спирин Сергей</t>
  </si>
  <si>
    <t>Мокроусовский р-он</t>
  </si>
  <si>
    <t>Романенко Юрий</t>
  </si>
  <si>
    <t>Метлеева Мария</t>
  </si>
  <si>
    <t>Езовских Сергей</t>
  </si>
  <si>
    <t>Антропов Андрей</t>
  </si>
  <si>
    <t>Сединкина Алена</t>
  </si>
  <si>
    <t>Пугин Сергей</t>
  </si>
  <si>
    <t>Деп. агропром. комплекса</t>
  </si>
  <si>
    <t>Высыпкова Татьяна</t>
  </si>
  <si>
    <t>Иванов Сергей</t>
  </si>
  <si>
    <t>Киселева Наталья</t>
  </si>
  <si>
    <t>Козлов Павел</t>
  </si>
  <si>
    <t>Ефименко Игорь</t>
  </si>
  <si>
    <t>Петуховский р-он</t>
  </si>
  <si>
    <t>Мякинин Петр</t>
  </si>
  <si>
    <t>Сорока Зина</t>
  </si>
  <si>
    <t>Солощенко Юлия</t>
  </si>
  <si>
    <t>Носков Станислав</t>
  </si>
  <si>
    <t>Упр. реабил.тер. и защ. населения</t>
  </si>
  <si>
    <t>Владимиров Илья</t>
  </si>
  <si>
    <t>Насырова Римма</t>
  </si>
  <si>
    <t>Трегубенко Ксения</t>
  </si>
  <si>
    <t>Ксенофонтов Игорь</t>
  </si>
  <si>
    <t>Лазарева Гульнара</t>
  </si>
  <si>
    <t>Еланцев Сергей</t>
  </si>
  <si>
    <t>Рыжова Елена</t>
  </si>
  <si>
    <t>Сметанский Станислав</t>
  </si>
  <si>
    <t>УМВД</t>
  </si>
  <si>
    <t>Бояркин Олег</t>
  </si>
  <si>
    <t>Вдовин Юрий</t>
  </si>
  <si>
    <t>Сысолятин Сергей</t>
  </si>
  <si>
    <t>Ковихова Марина</t>
  </si>
  <si>
    <t>Польшина Александра</t>
  </si>
  <si>
    <t>Куртамышский район</t>
  </si>
  <si>
    <t>Максунов Андрей</t>
  </si>
  <si>
    <t>Подгорбунских Александр</t>
  </si>
  <si>
    <t>Кознова Валерия</t>
  </si>
  <si>
    <t>Битков Антон</t>
  </si>
  <si>
    <t>Иноземцева Елена</t>
  </si>
  <si>
    <t>Кетовский р-он</t>
  </si>
  <si>
    <t>Архипов Владимир</t>
  </si>
  <si>
    <t>Терешкин Антон</t>
  </si>
  <si>
    <t>Кокшарова Наталья</t>
  </si>
  <si>
    <t>Щепелева Елена</t>
  </si>
  <si>
    <t>Овчинникова Елена</t>
  </si>
  <si>
    <t>Гребенщикова Татьяна</t>
  </si>
  <si>
    <t>Грудняк Татьяна</t>
  </si>
  <si>
    <t>Юшков Дмитрий</t>
  </si>
  <si>
    <t>Привалов Леонид</t>
  </si>
  <si>
    <t>Глав. упр. соц.защиты населения</t>
  </si>
  <si>
    <t>Глав. упр. по труду и зан. населения</t>
  </si>
  <si>
    <t>Виноградова Валентина</t>
  </si>
  <si>
    <t>Моисеева Олеся</t>
  </si>
  <si>
    <t>Коломеец Сергей</t>
  </si>
  <si>
    <t>Шляпников Дмитрий</t>
  </si>
  <si>
    <t>Макушинский р-он</t>
  </si>
  <si>
    <t>Васильев Александр</t>
  </si>
  <si>
    <t>Золотарева Юлия</t>
  </si>
  <si>
    <t>Асямолов Владимир</t>
  </si>
  <si>
    <t>Волосникова Алена</t>
  </si>
  <si>
    <t>Приходкина Анна</t>
  </si>
  <si>
    <t>Колясников Сергей</t>
  </si>
  <si>
    <t>Каргапольский р-он</t>
  </si>
  <si>
    <t>Стрекаловских Анжелика</t>
  </si>
  <si>
    <t>Гагарина Ольга</t>
  </si>
  <si>
    <t>Попов Александр</t>
  </si>
  <si>
    <t>Лямзин Дмитрий</t>
  </si>
  <si>
    <t>Целинный р-он</t>
  </si>
  <si>
    <t>Исмаилова Ирина</t>
  </si>
  <si>
    <t>Пильников Александр</t>
  </si>
  <si>
    <t>Шишкина Екатерина</t>
  </si>
  <si>
    <t>Упр. Роскомнадзора</t>
  </si>
  <si>
    <t>Арзин Николай</t>
  </si>
  <si>
    <t>Деп. гос. регул. цен и тарифов</t>
  </si>
  <si>
    <t>Чащин Николай</t>
  </si>
  <si>
    <t>Устинов Сергей</t>
  </si>
  <si>
    <t>Сагитова Екатерина</t>
  </si>
  <si>
    <t>Белькова Елизавета</t>
  </si>
  <si>
    <t>Чесноков Анатолий</t>
  </si>
  <si>
    <t>Юргамышский р-он</t>
  </si>
  <si>
    <t>Клыгин Сергей</t>
  </si>
  <si>
    <t>Богданов Владимир</t>
  </si>
  <si>
    <t>Лепехова Мария</t>
  </si>
  <si>
    <t>Демина Татьяна</t>
  </si>
  <si>
    <t>Лыжина Любовь</t>
  </si>
  <si>
    <t>Частоозерский р-он</t>
  </si>
  <si>
    <t>Шнырев Павел</t>
  </si>
  <si>
    <t>Журавлев Алексей</t>
  </si>
  <si>
    <t>Первухина Екатерина</t>
  </si>
  <si>
    <t>Охохонин Александр</t>
  </si>
  <si>
    <t>Таушканова Юлия</t>
  </si>
  <si>
    <t>Катайский р-он</t>
  </si>
  <si>
    <t>Булгаков Андрей</t>
  </si>
  <si>
    <t>Никулина Людмила</t>
  </si>
  <si>
    <t>Реброва Елена</t>
  </si>
  <si>
    <t>Кузнецов Владимир</t>
  </si>
  <si>
    <t>Ахметжанов Ансар</t>
  </si>
  <si>
    <t>Сафакулевский р-он</t>
  </si>
  <si>
    <t>Мустафин Мирхат</t>
  </si>
  <si>
    <t>Салихов Дамир</t>
  </si>
  <si>
    <t>Юсупова Вероника</t>
  </si>
  <si>
    <t>Юсупова Диана</t>
  </si>
  <si>
    <t>Деп. промыш., трансп., связи и энерг.</t>
  </si>
  <si>
    <t>Ковалев Владимир</t>
  </si>
  <si>
    <t>Черепанов Алексей</t>
  </si>
  <si>
    <t>Земляных Елизавета</t>
  </si>
  <si>
    <t>Ефимова Евгения</t>
  </si>
  <si>
    <t>Бритвин Александр</t>
  </si>
  <si>
    <t>Администрация г.Шадринска</t>
  </si>
  <si>
    <t>Перцев Дмитрий</t>
  </si>
  <si>
    <t>Сорокин Сергей</t>
  </si>
  <si>
    <t>Кошелева Майя</t>
  </si>
  <si>
    <t>Сергеева Мария</t>
  </si>
  <si>
    <t>Зеленов Василий</t>
  </si>
  <si>
    <t>Мишкинский р-он</t>
  </si>
  <si>
    <t>Петров Александр</t>
  </si>
  <si>
    <t>Бунькова Ирина</t>
  </si>
  <si>
    <t>Кузнецова Алена</t>
  </si>
  <si>
    <t>Верхотурцев Михаил</t>
  </si>
  <si>
    <t>ИТОГИ</t>
  </si>
  <si>
    <t>1 группа</t>
  </si>
  <si>
    <t>№
п/п</t>
  </si>
  <si>
    <t>Результат
1 этапа</t>
  </si>
  <si>
    <t>Место 
1 этапа</t>
  </si>
  <si>
    <t>Результат
2 этапа</t>
  </si>
  <si>
    <t>Место
 2 этапа</t>
  </si>
  <si>
    <t>ИТОГО
очков</t>
  </si>
  <si>
    <t>Аппарат Правительства</t>
  </si>
  <si>
    <t>Депар.агропромыш.комплекса</t>
  </si>
  <si>
    <t>Управление по физической культуре, спорту и туризму</t>
  </si>
  <si>
    <t>Департамент природных ресурсов и охраны окруж. среды</t>
  </si>
  <si>
    <t>Департамент промышленности, транспорта, связи и энергетики</t>
  </si>
  <si>
    <t>Главное управление по труду и занятости</t>
  </si>
  <si>
    <t>Департ. образов и науки</t>
  </si>
  <si>
    <t>Главное управление социальной защиты населения</t>
  </si>
  <si>
    <t>2 группа</t>
  </si>
  <si>
    <t>Кетовский район</t>
  </si>
  <si>
    <t>Катайский район</t>
  </si>
  <si>
    <t>Шадринский район</t>
  </si>
  <si>
    <t>Далматовский район</t>
  </si>
  <si>
    <t>Петуховский район</t>
  </si>
  <si>
    <t>Щучанский район</t>
  </si>
  <si>
    <t>Белозерский район</t>
  </si>
  <si>
    <t>Юргамышский район</t>
  </si>
  <si>
    <t>Мишкинский район</t>
  </si>
  <si>
    <t>Шумихинский район</t>
  </si>
  <si>
    <t>Звериноголовский район</t>
  </si>
  <si>
    <t>Лебяжьевский район</t>
  </si>
  <si>
    <t>Варгашинский район</t>
  </si>
  <si>
    <t>Каргапольский район</t>
  </si>
  <si>
    <t>Макушинский район</t>
  </si>
  <si>
    <t>Сафакулевский район</t>
  </si>
  <si>
    <t>Целинный район</t>
  </si>
  <si>
    <t>Мокроусовский район</t>
  </si>
  <si>
    <t>Шатровский район</t>
  </si>
  <si>
    <t>Частоозерский район</t>
  </si>
  <si>
    <t>Половинский район</t>
  </si>
  <si>
    <t>3 группа</t>
  </si>
  <si>
    <t>Главный судья __________ Э.В. Алексеев</t>
  </si>
  <si>
    <t>Главный секретарь ____________ В.В. Рычков</t>
  </si>
  <si>
    <t>физкультурного мероприятия среди сотрудников исполнительных органов государственной власти Курганской области, территориальных органов федеральных органов исполнительной власти в Курганской области, органов местного самоуправления муниципальных районов и городских округов Курганской области, по выполнению норм Всероссийского физкультурно-спортивного комплекса ГТО</t>
  </si>
  <si>
    <t>КОМАНДНАЯ БОРЬБА</t>
  </si>
  <si>
    <t>Альменевский район</t>
  </si>
  <si>
    <t>УФКСиТ</t>
  </si>
  <si>
    <t>Чугунов Сергей</t>
  </si>
  <si>
    <t>Андреева Ирина</t>
  </si>
  <si>
    <t>Захарова Любовь</t>
  </si>
  <si>
    <t>Акулов Александр</t>
  </si>
  <si>
    <t>Сегин Андрей</t>
  </si>
  <si>
    <t>Саблин Владимир</t>
  </si>
  <si>
    <t>Тимофеев Николай</t>
  </si>
  <si>
    <t>Сунегин Вячеслав</t>
  </si>
  <si>
    <t>Депар. Здравоохранения</t>
  </si>
  <si>
    <t>Перминов Алексей</t>
  </si>
  <si>
    <t>Медведевских Александр</t>
  </si>
  <si>
    <t>Карачаровская Анастасия</t>
  </si>
  <si>
    <t>Букарева Ираида</t>
  </si>
  <si>
    <t>Мишагин Михаил</t>
  </si>
  <si>
    <t>Шумков Виталий</t>
  </si>
  <si>
    <t>Притчина Наталья</t>
  </si>
  <si>
    <t>Коробинцева Алена</t>
  </si>
  <si>
    <t>Депар. Образования</t>
  </si>
  <si>
    <t>Абрамов Эдуард</t>
  </si>
  <si>
    <t>Бригида Дарья</t>
  </si>
  <si>
    <t>Виноградов Роман</t>
  </si>
  <si>
    <t>Смирнова Надежда</t>
  </si>
  <si>
    <t>Сорокин Евгений</t>
  </si>
  <si>
    <t>Торосян Сюзанна</t>
  </si>
  <si>
    <t>Новиков Андрей</t>
  </si>
  <si>
    <t>Кудреватых Вера</t>
  </si>
  <si>
    <t>Варгашинский р-он</t>
  </si>
  <si>
    <t>Коростелев Александр</t>
  </si>
  <si>
    <t>Боев Иван</t>
  </si>
  <si>
    <t>Козлова Дарья</t>
  </si>
  <si>
    <t>Овчинникова Оксана</t>
  </si>
  <si>
    <t>Фатьянов Евгений</t>
  </si>
  <si>
    <t>Департамент здравоохранения</t>
  </si>
  <si>
    <t>Департамент регулирования цен и тарифов</t>
  </si>
  <si>
    <t>Управ.реабилит. территорий и защиты населения</t>
  </si>
  <si>
    <t>Управление Роскомнадзора</t>
  </si>
  <si>
    <t>Шатровский р-он</t>
  </si>
  <si>
    <t>Ядрышников Михаил</t>
  </si>
  <si>
    <t>Шаляпин Виктор</t>
  </si>
  <si>
    <t>Шарыпов Сергей</t>
  </si>
  <si>
    <t>Елесина Людмила</t>
  </si>
  <si>
    <t>Симоновский Андрей</t>
  </si>
  <si>
    <t>Лебяжьевский р-он</t>
  </si>
  <si>
    <t>Барч Александр</t>
  </si>
  <si>
    <t>Яхнич Ефим</t>
  </si>
  <si>
    <t>Матвеев Павел</t>
  </si>
  <si>
    <t>Мандрыченко Юлия</t>
  </si>
  <si>
    <t>Васильева Марина</t>
  </si>
  <si>
    <t>Воронков Андрей</t>
  </si>
  <si>
    <t>Далматовский р-он</t>
  </si>
  <si>
    <t>Дьячкова Елена</t>
  </si>
  <si>
    <t>Мясников Александр</t>
  </si>
  <si>
    <t>Федоров Вадим</t>
  </si>
  <si>
    <t>Копытина Екатерина</t>
  </si>
  <si>
    <t>Кульбака Полина</t>
  </si>
  <si>
    <t>нет</t>
  </si>
  <si>
    <t>Решеткова Анна</t>
  </si>
  <si>
    <t>Юкотин Николай</t>
  </si>
  <si>
    <t>Звериноголовский р-он</t>
  </si>
  <si>
    <t>Захаров Юрий</t>
  </si>
  <si>
    <t>Саночкина Людмила</t>
  </si>
  <si>
    <t>Безвозденских Тарас</t>
  </si>
  <si>
    <t>Комиссарова Ольга</t>
  </si>
  <si>
    <t>Лобарев Сергей</t>
  </si>
  <si>
    <t>Агафонов Сергей</t>
  </si>
  <si>
    <t>Притобольный район</t>
  </si>
  <si>
    <t>Цаплин Эдуард</t>
  </si>
  <si>
    <t>Альменевский р-он</t>
  </si>
  <si>
    <t>Сафаргалеев Ильдар</t>
  </si>
  <si>
    <t>Денисова Марина</t>
  </si>
  <si>
    <t>Деменева Анна</t>
  </si>
  <si>
    <t>Павенко Лариса</t>
  </si>
  <si>
    <t>ДАРТС</t>
  </si>
  <si>
    <t>Женщины 18-29 лет</t>
  </si>
  <si>
    <t>Женщины 30-39 лет</t>
  </si>
  <si>
    <t>Женщины 40-49 лет</t>
  </si>
  <si>
    <t>Женщины 50-59 лет</t>
  </si>
  <si>
    <t>Женщины 60-69 лет</t>
  </si>
  <si>
    <t>Мужчины 18-29 лет</t>
  </si>
  <si>
    <t>Мужчины 30-39 лет</t>
  </si>
  <si>
    <t>Мужчины 40-49 лет</t>
  </si>
  <si>
    <t>Мужчины 50-59 лет</t>
  </si>
  <si>
    <t>Мужчины 60-69 лет</t>
  </si>
  <si>
    <t>н/я</t>
  </si>
  <si>
    <t>Женщины</t>
  </si>
  <si>
    <t>Мужчины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</si>
</sst>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:ss.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Calibri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6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4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3" fillId="3" borderId="0" applyNumberFormat="0" applyBorder="0" applyAlignment="0" applyProtection="0"/>
    <xf numFmtId="0" fontId="14" fillId="20" borderId="1" applyNumberFormat="0" applyAlignment="0" applyProtection="0"/>
    <xf numFmtId="0" fontId="19" fillId="21" borderId="2" applyNumberFormat="0" applyAlignment="0" applyProtection="0"/>
    <xf numFmtId="0" fontId="24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2" fillId="7" borderId="1" applyNumberFormat="0" applyAlignment="0" applyProtection="0"/>
    <xf numFmtId="0" fontId="25" fillId="0" borderId="6" applyNumberFormat="0" applyFill="0" applyAlignment="0" applyProtection="0"/>
    <xf numFmtId="0" fontId="21" fillId="22" borderId="0" applyNumberFormat="0" applyBorder="0" applyAlignment="0" applyProtection="0"/>
    <xf numFmtId="0" fontId="22" fillId="23" borderId="7" applyNumberFormat="0" applyFont="0" applyAlignment="0" applyProtection="0"/>
    <xf numFmtId="0" fontId="13" fillId="20" borderId="8" applyNumberFormat="0" applyAlignment="0" applyProtection="0"/>
    <xf numFmtId="0" fontId="20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3" fillId="0" borderId="0"/>
    <xf numFmtId="0" fontId="22" fillId="0" borderId="0"/>
    <xf numFmtId="0" fontId="1" fillId="0" borderId="0"/>
  </cellStyleXfs>
  <cellXfs count="146">
    <xf numFmtId="0" fontId="0" fillId="0" borderId="0" xfId="0"/>
    <xf numFmtId="0" fontId="35" fillId="0" borderId="0" xfId="0" applyFont="1"/>
    <xf numFmtId="0" fontId="37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3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0" fontId="29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30" fillId="0" borderId="0" xfId="1" applyFont="1" applyFill="1" applyAlignment="1">
      <alignment horizontal="center" vertical="center" shrinkToFit="1"/>
    </xf>
    <xf numFmtId="0" fontId="31" fillId="0" borderId="0" xfId="1" applyFont="1" applyFill="1" applyAlignment="1">
      <alignment horizontal="center" vertical="center" shrinkToFit="1"/>
    </xf>
    <xf numFmtId="0" fontId="5" fillId="0" borderId="0" xfId="1" applyFont="1" applyFill="1" applyAlignment="1">
      <alignment horizontal="center" vertical="center" shrinkToFit="1"/>
    </xf>
    <xf numFmtId="0" fontId="29" fillId="0" borderId="0" xfId="1" applyFont="1" applyFill="1" applyAlignment="1">
      <alignment horizontal="left" vertical="center" shrinkToFit="1"/>
    </xf>
    <xf numFmtId="0" fontId="5" fillId="0" borderId="0" xfId="1" applyFont="1" applyFill="1" applyAlignment="1">
      <alignment horizontal="left" vertical="center" shrinkToFit="1"/>
    </xf>
    <xf numFmtId="0" fontId="38" fillId="0" borderId="0" xfId="1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5" fillId="0" borderId="0" xfId="1" applyFont="1" applyFill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35" fillId="0" borderId="0" xfId="1" applyFont="1" applyAlignment="1">
      <alignment horizontal="center" vertical="center" shrinkToFit="1"/>
    </xf>
    <xf numFmtId="0" fontId="35" fillId="25" borderId="10" xfId="0" applyFont="1" applyFill="1" applyBorder="1" applyAlignment="1">
      <alignment horizontal="center" vertical="center"/>
    </xf>
    <xf numFmtId="0" fontId="7" fillId="24" borderId="10" xfId="1" applyFont="1" applyFill="1" applyBorder="1" applyAlignment="1">
      <alignment horizontal="center" vertical="center" textRotation="90" wrapText="1"/>
    </xf>
    <xf numFmtId="0" fontId="7" fillId="24" borderId="10" xfId="1" applyFont="1" applyFill="1" applyBorder="1" applyAlignment="1">
      <alignment horizontal="center" vertical="center" shrinkToFit="1"/>
    </xf>
    <xf numFmtId="0" fontId="28" fillId="24" borderId="10" xfId="1" applyFont="1" applyFill="1" applyBorder="1" applyAlignment="1">
      <alignment horizontal="center" vertical="center"/>
    </xf>
    <xf numFmtId="0" fontId="6" fillId="24" borderId="10" xfId="1" applyFont="1" applyFill="1" applyBorder="1" applyAlignment="1">
      <alignment horizontal="center" vertical="center" textRotation="90"/>
    </xf>
    <xf numFmtId="0" fontId="7" fillId="24" borderId="10" xfId="1" applyFont="1" applyFill="1" applyBorder="1" applyAlignment="1">
      <alignment horizontal="center" vertical="center" textRotation="90"/>
    </xf>
    <xf numFmtId="0" fontId="34" fillId="24" borderId="10" xfId="1" applyFont="1" applyFill="1" applyBorder="1" applyAlignment="1">
      <alignment horizontal="center" vertical="center"/>
    </xf>
    <xf numFmtId="0" fontId="30" fillId="24" borderId="10" xfId="1" applyFont="1" applyFill="1" applyBorder="1" applyAlignment="1">
      <alignment horizontal="center" vertical="center" shrinkToFit="1"/>
    </xf>
    <xf numFmtId="0" fontId="30" fillId="24" borderId="10" xfId="1" applyFont="1" applyFill="1" applyBorder="1" applyAlignment="1">
      <alignment horizontal="center" vertical="center" wrapText="1" shrinkToFit="1"/>
    </xf>
    <xf numFmtId="0" fontId="32" fillId="24" borderId="10" xfId="1" applyFont="1" applyFill="1" applyBorder="1" applyAlignment="1">
      <alignment horizontal="center" vertical="center" shrinkToFit="1"/>
    </xf>
    <xf numFmtId="0" fontId="37" fillId="26" borderId="0" xfId="0" applyFont="1" applyFill="1"/>
    <xf numFmtId="0" fontId="35" fillId="25" borderId="10" xfId="0" applyFont="1" applyFill="1" applyBorder="1" applyAlignment="1">
      <alignment horizontal="left" vertical="center" shrinkToFit="1"/>
    </xf>
    <xf numFmtId="0" fontId="35" fillId="0" borderId="0" xfId="0" applyFont="1" applyAlignment="1">
      <alignment horizontal="left" vertical="center" shrinkToFit="1"/>
    </xf>
    <xf numFmtId="0" fontId="7" fillId="0" borderId="0" xfId="43" applyFont="1"/>
    <xf numFmtId="0" fontId="29" fillId="0" borderId="0" xfId="43" applyFont="1"/>
    <xf numFmtId="0" fontId="29" fillId="0" borderId="0" xfId="43" applyFont="1" applyAlignment="1">
      <alignment horizontal="left"/>
    </xf>
    <xf numFmtId="0" fontId="29" fillId="0" borderId="0" xfId="43" applyFont="1" applyAlignment="1">
      <alignment horizontal="center"/>
    </xf>
    <xf numFmtId="0" fontId="10" fillId="0" borderId="0" xfId="43" applyFont="1" applyBorder="1" applyAlignment="1"/>
    <xf numFmtId="0" fontId="10" fillId="0" borderId="0" xfId="43" applyFont="1" applyBorder="1" applyAlignment="1">
      <alignment horizontal="left"/>
    </xf>
    <xf numFmtId="0" fontId="10" fillId="0" borderId="11" xfId="43" applyFont="1" applyBorder="1" applyAlignment="1"/>
    <xf numFmtId="0" fontId="10" fillId="0" borderId="11" xfId="43" applyFont="1" applyBorder="1" applyAlignment="1">
      <alignment horizontal="right"/>
    </xf>
    <xf numFmtId="0" fontId="6" fillId="0" borderId="0" xfId="43" applyFont="1"/>
    <xf numFmtId="0" fontId="6" fillId="0" borderId="15" xfId="43" applyFont="1" applyBorder="1" applyAlignment="1">
      <alignment horizontal="center" vertical="center" shrinkToFit="1"/>
    </xf>
    <xf numFmtId="0" fontId="5" fillId="0" borderId="15" xfId="43" applyFont="1" applyBorder="1" applyAlignment="1">
      <alignment horizontal="center" vertical="center"/>
    </xf>
    <xf numFmtId="0" fontId="5" fillId="0" borderId="15" xfId="43" applyFont="1" applyBorder="1" applyAlignment="1">
      <alignment horizontal="center" vertical="center" shrinkToFit="1"/>
    </xf>
    <xf numFmtId="164" fontId="5" fillId="0" borderId="15" xfId="44" applyNumberFormat="1" applyFont="1" applyBorder="1" applyAlignment="1">
      <alignment horizontal="center" vertical="center"/>
    </xf>
    <xf numFmtId="0" fontId="9" fillId="0" borderId="15" xfId="43" applyFont="1" applyBorder="1" applyAlignment="1">
      <alignment horizontal="center"/>
    </xf>
    <xf numFmtId="0" fontId="9" fillId="0" borderId="15" xfId="43" applyFont="1" applyBorder="1" applyAlignment="1">
      <alignment horizontal="center" vertical="center" shrinkToFit="1"/>
    </xf>
    <xf numFmtId="0" fontId="42" fillId="0" borderId="15" xfId="43" applyFont="1" applyFill="1" applyBorder="1" applyAlignment="1">
      <alignment horizontal="left" vertical="center" shrinkToFit="1"/>
    </xf>
    <xf numFmtId="0" fontId="5" fillId="0" borderId="15" xfId="43" applyFont="1" applyFill="1" applyBorder="1" applyAlignment="1">
      <alignment horizontal="center" vertical="center"/>
    </xf>
    <xf numFmtId="164" fontId="5" fillId="0" borderId="15" xfId="44" applyNumberFormat="1" applyFont="1" applyFill="1" applyBorder="1" applyAlignment="1">
      <alignment horizontal="center" vertical="center"/>
    </xf>
    <xf numFmtId="0" fontId="5" fillId="0" borderId="0" xfId="43" applyFont="1"/>
    <xf numFmtId="0" fontId="42" fillId="0" borderId="15" xfId="43" applyFont="1" applyFill="1" applyBorder="1" applyAlignment="1">
      <alignment horizontal="left" vertical="center"/>
    </xf>
    <xf numFmtId="0" fontId="39" fillId="0" borderId="15" xfId="43" applyFont="1" applyBorder="1" applyAlignment="1">
      <alignment horizontal="center" vertical="center" shrinkToFit="1"/>
    </xf>
    <xf numFmtId="0" fontId="42" fillId="0" borderId="15" xfId="43" applyFont="1" applyFill="1" applyBorder="1" applyAlignment="1">
      <alignment horizontal="left" vertical="center" wrapText="1"/>
    </xf>
    <xf numFmtId="0" fontId="6" fillId="0" borderId="0" xfId="43" applyFont="1" applyBorder="1" applyAlignment="1">
      <alignment horizontal="center" vertical="center" shrinkToFit="1"/>
    </xf>
    <xf numFmtId="0" fontId="42" fillId="0" borderId="0" xfId="43" applyFont="1" applyFill="1" applyBorder="1" applyAlignment="1">
      <alignment horizontal="left" vertical="center"/>
    </xf>
    <xf numFmtId="0" fontId="5" fillId="0" borderId="0" xfId="43" applyFont="1" applyBorder="1" applyAlignment="1">
      <alignment horizontal="center" vertical="center"/>
    </xf>
    <xf numFmtId="0" fontId="5" fillId="0" borderId="0" xfId="43" applyFont="1" applyBorder="1" applyAlignment="1">
      <alignment horizontal="center" vertical="center" shrinkToFit="1"/>
    </xf>
    <xf numFmtId="164" fontId="5" fillId="0" borderId="0" xfId="44" applyNumberFormat="1" applyFont="1" applyBorder="1" applyAlignment="1">
      <alignment horizontal="center" vertical="center"/>
    </xf>
    <xf numFmtId="0" fontId="9" fillId="0" borderId="0" xfId="43" applyFont="1" applyBorder="1" applyAlignment="1">
      <alignment horizontal="center"/>
    </xf>
    <xf numFmtId="0" fontId="9" fillId="0" borderId="0" xfId="43" applyFont="1" applyBorder="1" applyAlignment="1">
      <alignment horizontal="center" vertical="center" shrinkToFit="1"/>
    </xf>
    <xf numFmtId="0" fontId="42" fillId="0" borderId="0" xfId="43" applyFont="1" applyAlignment="1"/>
    <xf numFmtId="0" fontId="42" fillId="0" borderId="0" xfId="43" applyFont="1" applyAlignment="1">
      <alignment horizontal="left"/>
    </xf>
    <xf numFmtId="0" fontId="42" fillId="0" borderId="0" xfId="43" applyFont="1"/>
    <xf numFmtId="0" fontId="29" fillId="0" borderId="0" xfId="45" applyFont="1" applyFill="1" applyAlignment="1">
      <alignment horizontal="center"/>
    </xf>
    <xf numFmtId="2" fontId="29" fillId="0" borderId="0" xfId="45" applyNumberFormat="1" applyFont="1" applyFill="1" applyAlignment="1">
      <alignment horizontal="center"/>
    </xf>
    <xf numFmtId="0" fontId="29" fillId="0" borderId="0" xfId="45" applyFont="1" applyFill="1" applyAlignment="1">
      <alignment horizontal="center" vertical="center"/>
    </xf>
    <xf numFmtId="0" fontId="30" fillId="0" borderId="0" xfId="45" applyFont="1" applyFill="1" applyAlignment="1">
      <alignment horizontal="center" vertical="center" shrinkToFit="1"/>
    </xf>
    <xf numFmtId="0" fontId="38" fillId="28" borderId="10" xfId="0" applyFont="1" applyFill="1" applyBorder="1" applyAlignment="1">
      <alignment horizontal="center" vertical="center"/>
    </xf>
    <xf numFmtId="0" fontId="35" fillId="0" borderId="26" xfId="0" applyFont="1" applyBorder="1" applyAlignment="1">
      <alignment horizontal="center" vertical="center" shrinkToFit="1"/>
    </xf>
    <xf numFmtId="0" fontId="35" fillId="0" borderId="26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horizontal="center" vertical="center"/>
    </xf>
    <xf numFmtId="0" fontId="7" fillId="24" borderId="17" xfId="1" applyFont="1" applyFill="1" applyBorder="1" applyAlignment="1">
      <alignment horizontal="center" vertical="center" textRotation="90" wrapText="1"/>
    </xf>
    <xf numFmtId="0" fontId="7" fillId="24" borderId="18" xfId="1" applyFont="1" applyFill="1" applyBorder="1" applyAlignment="1">
      <alignment horizontal="center" vertical="center" shrinkToFit="1"/>
    </xf>
    <xf numFmtId="0" fontId="28" fillId="24" borderId="18" xfId="1" applyFont="1" applyFill="1" applyBorder="1" applyAlignment="1">
      <alignment horizontal="center" vertical="center"/>
    </xf>
    <xf numFmtId="0" fontId="6" fillId="24" borderId="18" xfId="1" applyFont="1" applyFill="1" applyBorder="1" applyAlignment="1">
      <alignment horizontal="center" vertical="center" textRotation="90"/>
    </xf>
    <xf numFmtId="0" fontId="7" fillId="24" borderId="18" xfId="1" applyFont="1" applyFill="1" applyBorder="1" applyAlignment="1">
      <alignment horizontal="center" vertical="center" textRotation="90"/>
    </xf>
    <xf numFmtId="0" fontId="7" fillId="24" borderId="18" xfId="1" applyFont="1" applyFill="1" applyBorder="1" applyAlignment="1">
      <alignment horizontal="center" vertical="center" textRotation="90" wrapText="1"/>
    </xf>
    <xf numFmtId="0" fontId="34" fillId="24" borderId="18" xfId="1" applyFont="1" applyFill="1" applyBorder="1" applyAlignment="1">
      <alignment horizontal="center" vertical="center"/>
    </xf>
    <xf numFmtId="0" fontId="30" fillId="24" borderId="18" xfId="1" applyFont="1" applyFill="1" applyBorder="1" applyAlignment="1">
      <alignment horizontal="center" vertical="center" shrinkToFit="1"/>
    </xf>
    <xf numFmtId="0" fontId="30" fillId="24" borderId="18" xfId="1" applyFont="1" applyFill="1" applyBorder="1" applyAlignment="1">
      <alignment horizontal="center" vertical="center" wrapText="1" shrinkToFit="1"/>
    </xf>
    <xf numFmtId="0" fontId="32" fillId="24" borderId="19" xfId="1" applyFont="1" applyFill="1" applyBorder="1" applyAlignment="1">
      <alignment horizontal="center" vertical="center" shrinkToFit="1"/>
    </xf>
    <xf numFmtId="0" fontId="35" fillId="0" borderId="22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25" borderId="26" xfId="0" applyFont="1" applyFill="1" applyBorder="1" applyAlignment="1">
      <alignment horizontal="left" vertical="center" shrinkToFit="1"/>
    </xf>
    <xf numFmtId="0" fontId="35" fillId="0" borderId="26" xfId="0" applyFont="1" applyFill="1" applyBorder="1" applyAlignment="1">
      <alignment horizontal="center" vertical="center"/>
    </xf>
    <xf numFmtId="0" fontId="35" fillId="25" borderId="26" xfId="0" applyFont="1" applyFill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7" fillId="24" borderId="33" xfId="1" applyFont="1" applyFill="1" applyBorder="1" applyAlignment="1">
      <alignment horizontal="center" vertical="center" textRotation="90" wrapText="1"/>
    </xf>
    <xf numFmtId="0" fontId="7" fillId="24" borderId="33" xfId="1" applyFont="1" applyFill="1" applyBorder="1" applyAlignment="1">
      <alignment horizontal="center" vertical="center" shrinkToFit="1"/>
    </xf>
    <xf numFmtId="0" fontId="28" fillId="24" borderId="33" xfId="1" applyFont="1" applyFill="1" applyBorder="1" applyAlignment="1">
      <alignment horizontal="center" vertical="center"/>
    </xf>
    <xf numFmtId="0" fontId="6" fillId="24" borderId="33" xfId="1" applyFont="1" applyFill="1" applyBorder="1" applyAlignment="1">
      <alignment horizontal="center" vertical="center" textRotation="90"/>
    </xf>
    <xf numFmtId="0" fontId="7" fillId="24" borderId="33" xfId="1" applyFont="1" applyFill="1" applyBorder="1" applyAlignment="1">
      <alignment horizontal="center" vertical="center" textRotation="90"/>
    </xf>
    <xf numFmtId="0" fontId="34" fillId="24" borderId="33" xfId="1" applyFont="1" applyFill="1" applyBorder="1" applyAlignment="1">
      <alignment horizontal="center" vertical="center"/>
    </xf>
    <xf numFmtId="0" fontId="30" fillId="24" borderId="33" xfId="1" applyFont="1" applyFill="1" applyBorder="1" applyAlignment="1">
      <alignment horizontal="center" vertical="center" shrinkToFit="1"/>
    </xf>
    <xf numFmtId="0" fontId="30" fillId="24" borderId="33" xfId="1" applyFont="1" applyFill="1" applyBorder="1" applyAlignment="1">
      <alignment horizontal="center" vertical="center" wrapText="1" shrinkToFit="1"/>
    </xf>
    <xf numFmtId="0" fontId="32" fillId="24" borderId="33" xfId="1" applyFont="1" applyFill="1" applyBorder="1" applyAlignment="1">
      <alignment horizontal="center" vertical="center" shrinkToFit="1"/>
    </xf>
    <xf numFmtId="0" fontId="35" fillId="0" borderId="31" xfId="0" applyFont="1" applyBorder="1" applyAlignment="1">
      <alignment horizontal="center" vertical="center"/>
    </xf>
    <xf numFmtId="0" fontId="35" fillId="25" borderId="31" xfId="0" applyFont="1" applyFill="1" applyBorder="1" applyAlignment="1">
      <alignment horizontal="left" vertical="center" shrinkToFit="1"/>
    </xf>
    <xf numFmtId="0" fontId="35" fillId="0" borderId="31" xfId="0" applyFont="1" applyBorder="1" applyAlignment="1">
      <alignment horizontal="center" vertical="center" shrinkToFit="1"/>
    </xf>
    <xf numFmtId="0" fontId="35" fillId="0" borderId="31" xfId="0" applyFont="1" applyFill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35" fillId="25" borderId="31" xfId="0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8" fillId="0" borderId="0" xfId="43" applyFont="1" applyAlignment="1">
      <alignment horizontal="center"/>
    </xf>
    <xf numFmtId="0" fontId="40" fillId="0" borderId="0" xfId="43" applyFont="1" applyAlignment="1">
      <alignment horizontal="center"/>
    </xf>
    <xf numFmtId="0" fontId="7" fillId="0" borderId="0" xfId="43" applyFont="1" applyAlignment="1">
      <alignment horizontal="center" wrapText="1"/>
    </xf>
    <xf numFmtId="0" fontId="5" fillId="27" borderId="12" xfId="43" applyFont="1" applyFill="1" applyBorder="1" applyAlignment="1">
      <alignment horizontal="center" shrinkToFit="1"/>
    </xf>
    <xf numFmtId="0" fontId="5" fillId="27" borderId="13" xfId="43" applyFont="1" applyFill="1" applyBorder="1" applyAlignment="1">
      <alignment horizontal="center" shrinkToFit="1"/>
    </xf>
    <xf numFmtId="0" fontId="5" fillId="27" borderId="14" xfId="43" applyFont="1" applyFill="1" applyBorder="1" applyAlignment="1">
      <alignment horizontal="center" shrinkToFit="1"/>
    </xf>
    <xf numFmtId="0" fontId="41" fillId="0" borderId="15" xfId="43" applyFont="1" applyFill="1" applyBorder="1" applyAlignment="1">
      <alignment horizontal="center" vertical="center" wrapText="1"/>
    </xf>
    <xf numFmtId="0" fontId="41" fillId="0" borderId="15" xfId="43" applyFont="1" applyFill="1" applyBorder="1" applyAlignment="1">
      <alignment horizontal="left" vertical="center"/>
    </xf>
    <xf numFmtId="0" fontId="6" fillId="0" borderId="15" xfId="43" applyFont="1" applyBorder="1" applyAlignment="1">
      <alignment horizontal="center" vertical="center" wrapText="1"/>
    </xf>
    <xf numFmtId="0" fontId="6" fillId="0" borderId="15" xfId="43" applyFont="1" applyBorder="1" applyAlignment="1">
      <alignment horizontal="center" vertical="center"/>
    </xf>
    <xf numFmtId="0" fontId="5" fillId="27" borderId="15" xfId="43" applyFont="1" applyFill="1" applyBorder="1" applyAlignment="1">
      <alignment horizontal="center" shrinkToFit="1"/>
    </xf>
    <xf numFmtId="0" fontId="42" fillId="0" borderId="0" xfId="45" applyFont="1" applyFill="1" applyAlignment="1">
      <alignment horizontal="left"/>
    </xf>
    <xf numFmtId="0" fontId="29" fillId="0" borderId="0" xfId="43" applyFont="1" applyAlignment="1">
      <alignment horizontal="center"/>
    </xf>
    <xf numFmtId="0" fontId="37" fillId="0" borderId="29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/>
    </xf>
    <xf numFmtId="0" fontId="39" fillId="0" borderId="0" xfId="1" applyFont="1" applyFill="1" applyBorder="1" applyAlignment="1">
      <alignment horizontal="center" vertical="center"/>
    </xf>
    <xf numFmtId="0" fontId="9" fillId="0" borderId="29" xfId="1" applyFont="1" applyFill="1" applyBorder="1" applyAlignment="1">
      <alignment horizontal="center" vertical="center" wrapText="1"/>
    </xf>
    <xf numFmtId="0" fontId="9" fillId="0" borderId="30" xfId="1" applyFont="1" applyFill="1" applyBorder="1" applyAlignment="1">
      <alignment horizontal="center" vertical="center" wrapText="1"/>
    </xf>
    <xf numFmtId="0" fontId="9" fillId="0" borderId="32" xfId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0" fontId="5" fillId="0" borderId="30" xfId="1" applyFont="1" applyFill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 vertical="center" wrapText="1"/>
    </xf>
  </cellXfs>
  <cellStyles count="46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3" xfId="1"/>
    <cellStyle name="Обычный 4" xfId="45"/>
    <cellStyle name="Обычный_Xl0000003" xfId="4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Q64"/>
  <sheetViews>
    <sheetView tabSelected="1" view="pageBreakPreview" topLeftCell="A43" zoomScaleNormal="100" zoomScaleSheetLayoutView="110" workbookViewId="0">
      <selection activeCell="J59" sqref="J59"/>
    </sheetView>
  </sheetViews>
  <sheetFormatPr defaultColWidth="5.7109375" defaultRowHeight="14.25" x14ac:dyDescent="0.2"/>
  <cols>
    <col min="1" max="1" width="13.5703125" style="41" customWidth="1"/>
    <col min="2" max="2" width="58.85546875" style="42" customWidth="1"/>
    <col min="3" max="3" width="9.85546875" style="41" customWidth="1"/>
    <col min="4" max="4" width="7.5703125" style="41" bestFit="1" customWidth="1"/>
    <col min="5" max="5" width="14.42578125" style="41" customWidth="1"/>
    <col min="6" max="6" width="8.5703125" style="41" customWidth="1"/>
    <col min="7" max="7" width="7.7109375" style="41" bestFit="1" customWidth="1"/>
    <col min="8" max="8" width="6.42578125" style="41" bestFit="1" customWidth="1"/>
    <col min="9" max="255" width="9.140625" style="41" customWidth="1"/>
    <col min="256" max="256" width="5.7109375" style="41"/>
    <col min="257" max="257" width="5.7109375" style="41" customWidth="1"/>
    <col min="258" max="258" width="57.42578125" style="41" customWidth="1"/>
    <col min="259" max="259" width="9.85546875" style="41" customWidth="1"/>
    <col min="260" max="260" width="7.5703125" style="41" bestFit="1" customWidth="1"/>
    <col min="261" max="261" width="10.42578125" style="41" customWidth="1"/>
    <col min="262" max="262" width="8.5703125" style="41" customWidth="1"/>
    <col min="263" max="263" width="7.7109375" style="41" bestFit="1" customWidth="1"/>
    <col min="264" max="264" width="6.42578125" style="41" bestFit="1" customWidth="1"/>
    <col min="265" max="511" width="9.140625" style="41" customWidth="1"/>
    <col min="512" max="512" width="5.7109375" style="41"/>
    <col min="513" max="513" width="5.7109375" style="41" customWidth="1"/>
    <col min="514" max="514" width="57.42578125" style="41" customWidth="1"/>
    <col min="515" max="515" width="9.85546875" style="41" customWidth="1"/>
    <col min="516" max="516" width="7.5703125" style="41" bestFit="1" customWidth="1"/>
    <col min="517" max="517" width="10.42578125" style="41" customWidth="1"/>
    <col min="518" max="518" width="8.5703125" style="41" customWidth="1"/>
    <col min="519" max="519" width="7.7109375" style="41" bestFit="1" customWidth="1"/>
    <col min="520" max="520" width="6.42578125" style="41" bestFit="1" customWidth="1"/>
    <col min="521" max="767" width="9.140625" style="41" customWidth="1"/>
    <col min="768" max="768" width="5.7109375" style="41"/>
    <col min="769" max="769" width="5.7109375" style="41" customWidth="1"/>
    <col min="770" max="770" width="57.42578125" style="41" customWidth="1"/>
    <col min="771" max="771" width="9.85546875" style="41" customWidth="1"/>
    <col min="772" max="772" width="7.5703125" style="41" bestFit="1" customWidth="1"/>
    <col min="773" max="773" width="10.42578125" style="41" customWidth="1"/>
    <col min="774" max="774" width="8.5703125" style="41" customWidth="1"/>
    <col min="775" max="775" width="7.7109375" style="41" bestFit="1" customWidth="1"/>
    <col min="776" max="776" width="6.42578125" style="41" bestFit="1" customWidth="1"/>
    <col min="777" max="1023" width="9.140625" style="41" customWidth="1"/>
    <col min="1024" max="1024" width="5.7109375" style="41"/>
    <col min="1025" max="1025" width="5.7109375" style="41" customWidth="1"/>
    <col min="1026" max="1026" width="57.42578125" style="41" customWidth="1"/>
    <col min="1027" max="1027" width="9.85546875" style="41" customWidth="1"/>
    <col min="1028" max="1028" width="7.5703125" style="41" bestFit="1" customWidth="1"/>
    <col min="1029" max="1029" width="10.42578125" style="41" customWidth="1"/>
    <col min="1030" max="1030" width="8.5703125" style="41" customWidth="1"/>
    <col min="1031" max="1031" width="7.7109375" style="41" bestFit="1" customWidth="1"/>
    <col min="1032" max="1032" width="6.42578125" style="41" bestFit="1" customWidth="1"/>
    <col min="1033" max="1279" width="9.140625" style="41" customWidth="1"/>
    <col min="1280" max="1280" width="5.7109375" style="41"/>
    <col min="1281" max="1281" width="5.7109375" style="41" customWidth="1"/>
    <col min="1282" max="1282" width="57.42578125" style="41" customWidth="1"/>
    <col min="1283" max="1283" width="9.85546875" style="41" customWidth="1"/>
    <col min="1284" max="1284" width="7.5703125" style="41" bestFit="1" customWidth="1"/>
    <col min="1285" max="1285" width="10.42578125" style="41" customWidth="1"/>
    <col min="1286" max="1286" width="8.5703125" style="41" customWidth="1"/>
    <col min="1287" max="1287" width="7.7109375" style="41" bestFit="1" customWidth="1"/>
    <col min="1288" max="1288" width="6.42578125" style="41" bestFit="1" customWidth="1"/>
    <col min="1289" max="1535" width="9.140625" style="41" customWidth="1"/>
    <col min="1536" max="1536" width="5.7109375" style="41"/>
    <col min="1537" max="1537" width="5.7109375" style="41" customWidth="1"/>
    <col min="1538" max="1538" width="57.42578125" style="41" customWidth="1"/>
    <col min="1539" max="1539" width="9.85546875" style="41" customWidth="1"/>
    <col min="1540" max="1540" width="7.5703125" style="41" bestFit="1" customWidth="1"/>
    <col min="1541" max="1541" width="10.42578125" style="41" customWidth="1"/>
    <col min="1542" max="1542" width="8.5703125" style="41" customWidth="1"/>
    <col min="1543" max="1543" width="7.7109375" style="41" bestFit="1" customWidth="1"/>
    <col min="1544" max="1544" width="6.42578125" style="41" bestFit="1" customWidth="1"/>
    <col min="1545" max="1791" width="9.140625" style="41" customWidth="1"/>
    <col min="1792" max="1792" width="5.7109375" style="41"/>
    <col min="1793" max="1793" width="5.7109375" style="41" customWidth="1"/>
    <col min="1794" max="1794" width="57.42578125" style="41" customWidth="1"/>
    <col min="1795" max="1795" width="9.85546875" style="41" customWidth="1"/>
    <col min="1796" max="1796" width="7.5703125" style="41" bestFit="1" customWidth="1"/>
    <col min="1797" max="1797" width="10.42578125" style="41" customWidth="1"/>
    <col min="1798" max="1798" width="8.5703125" style="41" customWidth="1"/>
    <col min="1799" max="1799" width="7.7109375" style="41" bestFit="1" customWidth="1"/>
    <col min="1800" max="1800" width="6.42578125" style="41" bestFit="1" customWidth="1"/>
    <col min="1801" max="2047" width="9.140625" style="41" customWidth="1"/>
    <col min="2048" max="2048" width="5.7109375" style="41"/>
    <col min="2049" max="2049" width="5.7109375" style="41" customWidth="1"/>
    <col min="2050" max="2050" width="57.42578125" style="41" customWidth="1"/>
    <col min="2051" max="2051" width="9.85546875" style="41" customWidth="1"/>
    <col min="2052" max="2052" width="7.5703125" style="41" bestFit="1" customWidth="1"/>
    <col min="2053" max="2053" width="10.42578125" style="41" customWidth="1"/>
    <col min="2054" max="2054" width="8.5703125" style="41" customWidth="1"/>
    <col min="2055" max="2055" width="7.7109375" style="41" bestFit="1" customWidth="1"/>
    <col min="2056" max="2056" width="6.42578125" style="41" bestFit="1" customWidth="1"/>
    <col min="2057" max="2303" width="9.140625" style="41" customWidth="1"/>
    <col min="2304" max="2304" width="5.7109375" style="41"/>
    <col min="2305" max="2305" width="5.7109375" style="41" customWidth="1"/>
    <col min="2306" max="2306" width="57.42578125" style="41" customWidth="1"/>
    <col min="2307" max="2307" width="9.85546875" style="41" customWidth="1"/>
    <col min="2308" max="2308" width="7.5703125" style="41" bestFit="1" customWidth="1"/>
    <col min="2309" max="2309" width="10.42578125" style="41" customWidth="1"/>
    <col min="2310" max="2310" width="8.5703125" style="41" customWidth="1"/>
    <col min="2311" max="2311" width="7.7109375" style="41" bestFit="1" customWidth="1"/>
    <col min="2312" max="2312" width="6.42578125" style="41" bestFit="1" customWidth="1"/>
    <col min="2313" max="2559" width="9.140625" style="41" customWidth="1"/>
    <col min="2560" max="2560" width="5.7109375" style="41"/>
    <col min="2561" max="2561" width="5.7109375" style="41" customWidth="1"/>
    <col min="2562" max="2562" width="57.42578125" style="41" customWidth="1"/>
    <col min="2563" max="2563" width="9.85546875" style="41" customWidth="1"/>
    <col min="2564" max="2564" width="7.5703125" style="41" bestFit="1" customWidth="1"/>
    <col min="2565" max="2565" width="10.42578125" style="41" customWidth="1"/>
    <col min="2566" max="2566" width="8.5703125" style="41" customWidth="1"/>
    <col min="2567" max="2567" width="7.7109375" style="41" bestFit="1" customWidth="1"/>
    <col min="2568" max="2568" width="6.42578125" style="41" bestFit="1" customWidth="1"/>
    <col min="2569" max="2815" width="9.140625" style="41" customWidth="1"/>
    <col min="2816" max="2816" width="5.7109375" style="41"/>
    <col min="2817" max="2817" width="5.7109375" style="41" customWidth="1"/>
    <col min="2818" max="2818" width="57.42578125" style="41" customWidth="1"/>
    <col min="2819" max="2819" width="9.85546875" style="41" customWidth="1"/>
    <col min="2820" max="2820" width="7.5703125" style="41" bestFit="1" customWidth="1"/>
    <col min="2821" max="2821" width="10.42578125" style="41" customWidth="1"/>
    <col min="2822" max="2822" width="8.5703125" style="41" customWidth="1"/>
    <col min="2823" max="2823" width="7.7109375" style="41" bestFit="1" customWidth="1"/>
    <col min="2824" max="2824" width="6.42578125" style="41" bestFit="1" customWidth="1"/>
    <col min="2825" max="3071" width="9.140625" style="41" customWidth="1"/>
    <col min="3072" max="3072" width="5.7109375" style="41"/>
    <col min="3073" max="3073" width="5.7109375" style="41" customWidth="1"/>
    <col min="3074" max="3074" width="57.42578125" style="41" customWidth="1"/>
    <col min="3075" max="3075" width="9.85546875" style="41" customWidth="1"/>
    <col min="3076" max="3076" width="7.5703125" style="41" bestFit="1" customWidth="1"/>
    <col min="3077" max="3077" width="10.42578125" style="41" customWidth="1"/>
    <col min="3078" max="3078" width="8.5703125" style="41" customWidth="1"/>
    <col min="3079" max="3079" width="7.7109375" style="41" bestFit="1" customWidth="1"/>
    <col min="3080" max="3080" width="6.42578125" style="41" bestFit="1" customWidth="1"/>
    <col min="3081" max="3327" width="9.140625" style="41" customWidth="1"/>
    <col min="3328" max="3328" width="5.7109375" style="41"/>
    <col min="3329" max="3329" width="5.7109375" style="41" customWidth="1"/>
    <col min="3330" max="3330" width="57.42578125" style="41" customWidth="1"/>
    <col min="3331" max="3331" width="9.85546875" style="41" customWidth="1"/>
    <col min="3332" max="3332" width="7.5703125" style="41" bestFit="1" customWidth="1"/>
    <col min="3333" max="3333" width="10.42578125" style="41" customWidth="1"/>
    <col min="3334" max="3334" width="8.5703125" style="41" customWidth="1"/>
    <col min="3335" max="3335" width="7.7109375" style="41" bestFit="1" customWidth="1"/>
    <col min="3336" max="3336" width="6.42578125" style="41" bestFit="1" customWidth="1"/>
    <col min="3337" max="3583" width="9.140625" style="41" customWidth="1"/>
    <col min="3584" max="3584" width="5.7109375" style="41"/>
    <col min="3585" max="3585" width="5.7109375" style="41" customWidth="1"/>
    <col min="3586" max="3586" width="57.42578125" style="41" customWidth="1"/>
    <col min="3587" max="3587" width="9.85546875" style="41" customWidth="1"/>
    <col min="3588" max="3588" width="7.5703125" style="41" bestFit="1" customWidth="1"/>
    <col min="3589" max="3589" width="10.42578125" style="41" customWidth="1"/>
    <col min="3590" max="3590" width="8.5703125" style="41" customWidth="1"/>
    <col min="3591" max="3591" width="7.7109375" style="41" bestFit="1" customWidth="1"/>
    <col min="3592" max="3592" width="6.42578125" style="41" bestFit="1" customWidth="1"/>
    <col min="3593" max="3839" width="9.140625" style="41" customWidth="1"/>
    <col min="3840" max="3840" width="5.7109375" style="41"/>
    <col min="3841" max="3841" width="5.7109375" style="41" customWidth="1"/>
    <col min="3842" max="3842" width="57.42578125" style="41" customWidth="1"/>
    <col min="3843" max="3843" width="9.85546875" style="41" customWidth="1"/>
    <col min="3844" max="3844" width="7.5703125" style="41" bestFit="1" customWidth="1"/>
    <col min="3845" max="3845" width="10.42578125" style="41" customWidth="1"/>
    <col min="3846" max="3846" width="8.5703125" style="41" customWidth="1"/>
    <col min="3847" max="3847" width="7.7109375" style="41" bestFit="1" customWidth="1"/>
    <col min="3848" max="3848" width="6.42578125" style="41" bestFit="1" customWidth="1"/>
    <col min="3849" max="4095" width="9.140625" style="41" customWidth="1"/>
    <col min="4096" max="4096" width="5.7109375" style="41"/>
    <col min="4097" max="4097" width="5.7109375" style="41" customWidth="1"/>
    <col min="4098" max="4098" width="57.42578125" style="41" customWidth="1"/>
    <col min="4099" max="4099" width="9.85546875" style="41" customWidth="1"/>
    <col min="4100" max="4100" width="7.5703125" style="41" bestFit="1" customWidth="1"/>
    <col min="4101" max="4101" width="10.42578125" style="41" customWidth="1"/>
    <col min="4102" max="4102" width="8.5703125" style="41" customWidth="1"/>
    <col min="4103" max="4103" width="7.7109375" style="41" bestFit="1" customWidth="1"/>
    <col min="4104" max="4104" width="6.42578125" style="41" bestFit="1" customWidth="1"/>
    <col min="4105" max="4351" width="9.140625" style="41" customWidth="1"/>
    <col min="4352" max="4352" width="5.7109375" style="41"/>
    <col min="4353" max="4353" width="5.7109375" style="41" customWidth="1"/>
    <col min="4354" max="4354" width="57.42578125" style="41" customWidth="1"/>
    <col min="4355" max="4355" width="9.85546875" style="41" customWidth="1"/>
    <col min="4356" max="4356" width="7.5703125" style="41" bestFit="1" customWidth="1"/>
    <col min="4357" max="4357" width="10.42578125" style="41" customWidth="1"/>
    <col min="4358" max="4358" width="8.5703125" style="41" customWidth="1"/>
    <col min="4359" max="4359" width="7.7109375" style="41" bestFit="1" customWidth="1"/>
    <col min="4360" max="4360" width="6.42578125" style="41" bestFit="1" customWidth="1"/>
    <col min="4361" max="4607" width="9.140625" style="41" customWidth="1"/>
    <col min="4608" max="4608" width="5.7109375" style="41"/>
    <col min="4609" max="4609" width="5.7109375" style="41" customWidth="1"/>
    <col min="4610" max="4610" width="57.42578125" style="41" customWidth="1"/>
    <col min="4611" max="4611" width="9.85546875" style="41" customWidth="1"/>
    <col min="4612" max="4612" width="7.5703125" style="41" bestFit="1" customWidth="1"/>
    <col min="4613" max="4613" width="10.42578125" style="41" customWidth="1"/>
    <col min="4614" max="4614" width="8.5703125" style="41" customWidth="1"/>
    <col min="4615" max="4615" width="7.7109375" style="41" bestFit="1" customWidth="1"/>
    <col min="4616" max="4616" width="6.42578125" style="41" bestFit="1" customWidth="1"/>
    <col min="4617" max="4863" width="9.140625" style="41" customWidth="1"/>
    <col min="4864" max="4864" width="5.7109375" style="41"/>
    <col min="4865" max="4865" width="5.7109375" style="41" customWidth="1"/>
    <col min="4866" max="4866" width="57.42578125" style="41" customWidth="1"/>
    <col min="4867" max="4867" width="9.85546875" style="41" customWidth="1"/>
    <col min="4868" max="4868" width="7.5703125" style="41" bestFit="1" customWidth="1"/>
    <col min="4869" max="4869" width="10.42578125" style="41" customWidth="1"/>
    <col min="4870" max="4870" width="8.5703125" style="41" customWidth="1"/>
    <col min="4871" max="4871" width="7.7109375" style="41" bestFit="1" customWidth="1"/>
    <col min="4872" max="4872" width="6.42578125" style="41" bestFit="1" customWidth="1"/>
    <col min="4873" max="5119" width="9.140625" style="41" customWidth="1"/>
    <col min="5120" max="5120" width="5.7109375" style="41"/>
    <col min="5121" max="5121" width="5.7109375" style="41" customWidth="1"/>
    <col min="5122" max="5122" width="57.42578125" style="41" customWidth="1"/>
    <col min="5123" max="5123" width="9.85546875" style="41" customWidth="1"/>
    <col min="5124" max="5124" width="7.5703125" style="41" bestFit="1" customWidth="1"/>
    <col min="5125" max="5125" width="10.42578125" style="41" customWidth="1"/>
    <col min="5126" max="5126" width="8.5703125" style="41" customWidth="1"/>
    <col min="5127" max="5127" width="7.7109375" style="41" bestFit="1" customWidth="1"/>
    <col min="5128" max="5128" width="6.42578125" style="41" bestFit="1" customWidth="1"/>
    <col min="5129" max="5375" width="9.140625" style="41" customWidth="1"/>
    <col min="5376" max="5376" width="5.7109375" style="41"/>
    <col min="5377" max="5377" width="5.7109375" style="41" customWidth="1"/>
    <col min="5378" max="5378" width="57.42578125" style="41" customWidth="1"/>
    <col min="5379" max="5379" width="9.85546875" style="41" customWidth="1"/>
    <col min="5380" max="5380" width="7.5703125" style="41" bestFit="1" customWidth="1"/>
    <col min="5381" max="5381" width="10.42578125" style="41" customWidth="1"/>
    <col min="5382" max="5382" width="8.5703125" style="41" customWidth="1"/>
    <col min="5383" max="5383" width="7.7109375" style="41" bestFit="1" customWidth="1"/>
    <col min="5384" max="5384" width="6.42578125" style="41" bestFit="1" customWidth="1"/>
    <col min="5385" max="5631" width="9.140625" style="41" customWidth="1"/>
    <col min="5632" max="5632" width="5.7109375" style="41"/>
    <col min="5633" max="5633" width="5.7109375" style="41" customWidth="1"/>
    <col min="5634" max="5634" width="57.42578125" style="41" customWidth="1"/>
    <col min="5635" max="5635" width="9.85546875" style="41" customWidth="1"/>
    <col min="5636" max="5636" width="7.5703125" style="41" bestFit="1" customWidth="1"/>
    <col min="5637" max="5637" width="10.42578125" style="41" customWidth="1"/>
    <col min="5638" max="5638" width="8.5703125" style="41" customWidth="1"/>
    <col min="5639" max="5639" width="7.7109375" style="41" bestFit="1" customWidth="1"/>
    <col min="5640" max="5640" width="6.42578125" style="41" bestFit="1" customWidth="1"/>
    <col min="5641" max="5887" width="9.140625" style="41" customWidth="1"/>
    <col min="5888" max="5888" width="5.7109375" style="41"/>
    <col min="5889" max="5889" width="5.7109375" style="41" customWidth="1"/>
    <col min="5890" max="5890" width="57.42578125" style="41" customWidth="1"/>
    <col min="5891" max="5891" width="9.85546875" style="41" customWidth="1"/>
    <col min="5892" max="5892" width="7.5703125" style="41" bestFit="1" customWidth="1"/>
    <col min="5893" max="5893" width="10.42578125" style="41" customWidth="1"/>
    <col min="5894" max="5894" width="8.5703125" style="41" customWidth="1"/>
    <col min="5895" max="5895" width="7.7109375" style="41" bestFit="1" customWidth="1"/>
    <col min="5896" max="5896" width="6.42578125" style="41" bestFit="1" customWidth="1"/>
    <col min="5897" max="6143" width="9.140625" style="41" customWidth="1"/>
    <col min="6144" max="6144" width="5.7109375" style="41"/>
    <col min="6145" max="6145" width="5.7109375" style="41" customWidth="1"/>
    <col min="6146" max="6146" width="57.42578125" style="41" customWidth="1"/>
    <col min="6147" max="6147" width="9.85546875" style="41" customWidth="1"/>
    <col min="6148" max="6148" width="7.5703125" style="41" bestFit="1" customWidth="1"/>
    <col min="6149" max="6149" width="10.42578125" style="41" customWidth="1"/>
    <col min="6150" max="6150" width="8.5703125" style="41" customWidth="1"/>
    <col min="6151" max="6151" width="7.7109375" style="41" bestFit="1" customWidth="1"/>
    <col min="6152" max="6152" width="6.42578125" style="41" bestFit="1" customWidth="1"/>
    <col min="6153" max="6399" width="9.140625" style="41" customWidth="1"/>
    <col min="6400" max="6400" width="5.7109375" style="41"/>
    <col min="6401" max="6401" width="5.7109375" style="41" customWidth="1"/>
    <col min="6402" max="6402" width="57.42578125" style="41" customWidth="1"/>
    <col min="6403" max="6403" width="9.85546875" style="41" customWidth="1"/>
    <col min="6404" max="6404" width="7.5703125" style="41" bestFit="1" customWidth="1"/>
    <col min="6405" max="6405" width="10.42578125" style="41" customWidth="1"/>
    <col min="6406" max="6406" width="8.5703125" style="41" customWidth="1"/>
    <col min="6407" max="6407" width="7.7109375" style="41" bestFit="1" customWidth="1"/>
    <col min="6408" max="6408" width="6.42578125" style="41" bestFit="1" customWidth="1"/>
    <col min="6409" max="6655" width="9.140625" style="41" customWidth="1"/>
    <col min="6656" max="6656" width="5.7109375" style="41"/>
    <col min="6657" max="6657" width="5.7109375" style="41" customWidth="1"/>
    <col min="6658" max="6658" width="57.42578125" style="41" customWidth="1"/>
    <col min="6659" max="6659" width="9.85546875" style="41" customWidth="1"/>
    <col min="6660" max="6660" width="7.5703125" style="41" bestFit="1" customWidth="1"/>
    <col min="6661" max="6661" width="10.42578125" style="41" customWidth="1"/>
    <col min="6662" max="6662" width="8.5703125" style="41" customWidth="1"/>
    <col min="6663" max="6663" width="7.7109375" style="41" bestFit="1" customWidth="1"/>
    <col min="6664" max="6664" width="6.42578125" style="41" bestFit="1" customWidth="1"/>
    <col min="6665" max="6911" width="9.140625" style="41" customWidth="1"/>
    <col min="6912" max="6912" width="5.7109375" style="41"/>
    <col min="6913" max="6913" width="5.7109375" style="41" customWidth="1"/>
    <col min="6914" max="6914" width="57.42578125" style="41" customWidth="1"/>
    <col min="6915" max="6915" width="9.85546875" style="41" customWidth="1"/>
    <col min="6916" max="6916" width="7.5703125" style="41" bestFit="1" customWidth="1"/>
    <col min="6917" max="6917" width="10.42578125" style="41" customWidth="1"/>
    <col min="6918" max="6918" width="8.5703125" style="41" customWidth="1"/>
    <col min="6919" max="6919" width="7.7109375" style="41" bestFit="1" customWidth="1"/>
    <col min="6920" max="6920" width="6.42578125" style="41" bestFit="1" customWidth="1"/>
    <col min="6921" max="7167" width="9.140625" style="41" customWidth="1"/>
    <col min="7168" max="7168" width="5.7109375" style="41"/>
    <col min="7169" max="7169" width="5.7109375" style="41" customWidth="1"/>
    <col min="7170" max="7170" width="57.42578125" style="41" customWidth="1"/>
    <col min="7171" max="7171" width="9.85546875" style="41" customWidth="1"/>
    <col min="7172" max="7172" width="7.5703125" style="41" bestFit="1" customWidth="1"/>
    <col min="7173" max="7173" width="10.42578125" style="41" customWidth="1"/>
    <col min="7174" max="7174" width="8.5703125" style="41" customWidth="1"/>
    <col min="7175" max="7175" width="7.7109375" style="41" bestFit="1" customWidth="1"/>
    <col min="7176" max="7176" width="6.42578125" style="41" bestFit="1" customWidth="1"/>
    <col min="7177" max="7423" width="9.140625" style="41" customWidth="1"/>
    <col min="7424" max="7424" width="5.7109375" style="41"/>
    <col min="7425" max="7425" width="5.7109375" style="41" customWidth="1"/>
    <col min="7426" max="7426" width="57.42578125" style="41" customWidth="1"/>
    <col min="7427" max="7427" width="9.85546875" style="41" customWidth="1"/>
    <col min="7428" max="7428" width="7.5703125" style="41" bestFit="1" customWidth="1"/>
    <col min="7429" max="7429" width="10.42578125" style="41" customWidth="1"/>
    <col min="7430" max="7430" width="8.5703125" style="41" customWidth="1"/>
    <col min="7431" max="7431" width="7.7109375" style="41" bestFit="1" customWidth="1"/>
    <col min="7432" max="7432" width="6.42578125" style="41" bestFit="1" customWidth="1"/>
    <col min="7433" max="7679" width="9.140625" style="41" customWidth="1"/>
    <col min="7680" max="7680" width="5.7109375" style="41"/>
    <col min="7681" max="7681" width="5.7109375" style="41" customWidth="1"/>
    <col min="7682" max="7682" width="57.42578125" style="41" customWidth="1"/>
    <col min="7683" max="7683" width="9.85546875" style="41" customWidth="1"/>
    <col min="7684" max="7684" width="7.5703125" style="41" bestFit="1" customWidth="1"/>
    <col min="7685" max="7685" width="10.42578125" style="41" customWidth="1"/>
    <col min="7686" max="7686" width="8.5703125" style="41" customWidth="1"/>
    <col min="7687" max="7687" width="7.7109375" style="41" bestFit="1" customWidth="1"/>
    <col min="7688" max="7688" width="6.42578125" style="41" bestFit="1" customWidth="1"/>
    <col min="7689" max="7935" width="9.140625" style="41" customWidth="1"/>
    <col min="7936" max="7936" width="5.7109375" style="41"/>
    <col min="7937" max="7937" width="5.7109375" style="41" customWidth="1"/>
    <col min="7938" max="7938" width="57.42578125" style="41" customWidth="1"/>
    <col min="7939" max="7939" width="9.85546875" style="41" customWidth="1"/>
    <col min="7940" max="7940" width="7.5703125" style="41" bestFit="1" customWidth="1"/>
    <col min="7941" max="7941" width="10.42578125" style="41" customWidth="1"/>
    <col min="7942" max="7942" width="8.5703125" style="41" customWidth="1"/>
    <col min="7943" max="7943" width="7.7109375" style="41" bestFit="1" customWidth="1"/>
    <col min="7944" max="7944" width="6.42578125" style="41" bestFit="1" customWidth="1"/>
    <col min="7945" max="8191" width="9.140625" style="41" customWidth="1"/>
    <col min="8192" max="8192" width="5.7109375" style="41"/>
    <col min="8193" max="8193" width="5.7109375" style="41" customWidth="1"/>
    <col min="8194" max="8194" width="57.42578125" style="41" customWidth="1"/>
    <col min="8195" max="8195" width="9.85546875" style="41" customWidth="1"/>
    <col min="8196" max="8196" width="7.5703125" style="41" bestFit="1" customWidth="1"/>
    <col min="8197" max="8197" width="10.42578125" style="41" customWidth="1"/>
    <col min="8198" max="8198" width="8.5703125" style="41" customWidth="1"/>
    <col min="8199" max="8199" width="7.7109375" style="41" bestFit="1" customWidth="1"/>
    <col min="8200" max="8200" width="6.42578125" style="41" bestFit="1" customWidth="1"/>
    <col min="8201" max="8447" width="9.140625" style="41" customWidth="1"/>
    <col min="8448" max="8448" width="5.7109375" style="41"/>
    <col min="8449" max="8449" width="5.7109375" style="41" customWidth="1"/>
    <col min="8450" max="8450" width="57.42578125" style="41" customWidth="1"/>
    <col min="8451" max="8451" width="9.85546875" style="41" customWidth="1"/>
    <col min="8452" max="8452" width="7.5703125" style="41" bestFit="1" customWidth="1"/>
    <col min="8453" max="8453" width="10.42578125" style="41" customWidth="1"/>
    <col min="8454" max="8454" width="8.5703125" style="41" customWidth="1"/>
    <col min="8455" max="8455" width="7.7109375" style="41" bestFit="1" customWidth="1"/>
    <col min="8456" max="8456" width="6.42578125" style="41" bestFit="1" customWidth="1"/>
    <col min="8457" max="8703" width="9.140625" style="41" customWidth="1"/>
    <col min="8704" max="8704" width="5.7109375" style="41"/>
    <col min="8705" max="8705" width="5.7109375" style="41" customWidth="1"/>
    <col min="8706" max="8706" width="57.42578125" style="41" customWidth="1"/>
    <col min="8707" max="8707" width="9.85546875" style="41" customWidth="1"/>
    <col min="8708" max="8708" width="7.5703125" style="41" bestFit="1" customWidth="1"/>
    <col min="8709" max="8709" width="10.42578125" style="41" customWidth="1"/>
    <col min="8710" max="8710" width="8.5703125" style="41" customWidth="1"/>
    <col min="8711" max="8711" width="7.7109375" style="41" bestFit="1" customWidth="1"/>
    <col min="8712" max="8712" width="6.42578125" style="41" bestFit="1" customWidth="1"/>
    <col min="8713" max="8959" width="9.140625" style="41" customWidth="1"/>
    <col min="8960" max="8960" width="5.7109375" style="41"/>
    <col min="8961" max="8961" width="5.7109375" style="41" customWidth="1"/>
    <col min="8962" max="8962" width="57.42578125" style="41" customWidth="1"/>
    <col min="8963" max="8963" width="9.85546875" style="41" customWidth="1"/>
    <col min="8964" max="8964" width="7.5703125" style="41" bestFit="1" customWidth="1"/>
    <col min="8965" max="8965" width="10.42578125" style="41" customWidth="1"/>
    <col min="8966" max="8966" width="8.5703125" style="41" customWidth="1"/>
    <col min="8967" max="8967" width="7.7109375" style="41" bestFit="1" customWidth="1"/>
    <col min="8968" max="8968" width="6.42578125" style="41" bestFit="1" customWidth="1"/>
    <col min="8969" max="9215" width="9.140625" style="41" customWidth="1"/>
    <col min="9216" max="9216" width="5.7109375" style="41"/>
    <col min="9217" max="9217" width="5.7109375" style="41" customWidth="1"/>
    <col min="9218" max="9218" width="57.42578125" style="41" customWidth="1"/>
    <col min="9219" max="9219" width="9.85546875" style="41" customWidth="1"/>
    <col min="9220" max="9220" width="7.5703125" style="41" bestFit="1" customWidth="1"/>
    <col min="9221" max="9221" width="10.42578125" style="41" customWidth="1"/>
    <col min="9222" max="9222" width="8.5703125" style="41" customWidth="1"/>
    <col min="9223" max="9223" width="7.7109375" style="41" bestFit="1" customWidth="1"/>
    <col min="9224" max="9224" width="6.42578125" style="41" bestFit="1" customWidth="1"/>
    <col min="9225" max="9471" width="9.140625" style="41" customWidth="1"/>
    <col min="9472" max="9472" width="5.7109375" style="41"/>
    <col min="9473" max="9473" width="5.7109375" style="41" customWidth="1"/>
    <col min="9474" max="9474" width="57.42578125" style="41" customWidth="1"/>
    <col min="9475" max="9475" width="9.85546875" style="41" customWidth="1"/>
    <col min="9476" max="9476" width="7.5703125" style="41" bestFit="1" customWidth="1"/>
    <col min="9477" max="9477" width="10.42578125" style="41" customWidth="1"/>
    <col min="9478" max="9478" width="8.5703125" style="41" customWidth="1"/>
    <col min="9479" max="9479" width="7.7109375" style="41" bestFit="1" customWidth="1"/>
    <col min="9480" max="9480" width="6.42578125" style="41" bestFit="1" customWidth="1"/>
    <col min="9481" max="9727" width="9.140625" style="41" customWidth="1"/>
    <col min="9728" max="9728" width="5.7109375" style="41"/>
    <col min="9729" max="9729" width="5.7109375" style="41" customWidth="1"/>
    <col min="9730" max="9730" width="57.42578125" style="41" customWidth="1"/>
    <col min="9731" max="9731" width="9.85546875" style="41" customWidth="1"/>
    <col min="9732" max="9732" width="7.5703125" style="41" bestFit="1" customWidth="1"/>
    <col min="9733" max="9733" width="10.42578125" style="41" customWidth="1"/>
    <col min="9734" max="9734" width="8.5703125" style="41" customWidth="1"/>
    <col min="9735" max="9735" width="7.7109375" style="41" bestFit="1" customWidth="1"/>
    <col min="9736" max="9736" width="6.42578125" style="41" bestFit="1" customWidth="1"/>
    <col min="9737" max="9983" width="9.140625" style="41" customWidth="1"/>
    <col min="9984" max="9984" width="5.7109375" style="41"/>
    <col min="9985" max="9985" width="5.7109375" style="41" customWidth="1"/>
    <col min="9986" max="9986" width="57.42578125" style="41" customWidth="1"/>
    <col min="9987" max="9987" width="9.85546875" style="41" customWidth="1"/>
    <col min="9988" max="9988" width="7.5703125" style="41" bestFit="1" customWidth="1"/>
    <col min="9989" max="9989" width="10.42578125" style="41" customWidth="1"/>
    <col min="9990" max="9990" width="8.5703125" style="41" customWidth="1"/>
    <col min="9991" max="9991" width="7.7109375" style="41" bestFit="1" customWidth="1"/>
    <col min="9992" max="9992" width="6.42578125" style="41" bestFit="1" customWidth="1"/>
    <col min="9993" max="10239" width="9.140625" style="41" customWidth="1"/>
    <col min="10240" max="10240" width="5.7109375" style="41"/>
    <col min="10241" max="10241" width="5.7109375" style="41" customWidth="1"/>
    <col min="10242" max="10242" width="57.42578125" style="41" customWidth="1"/>
    <col min="10243" max="10243" width="9.85546875" style="41" customWidth="1"/>
    <col min="10244" max="10244" width="7.5703125" style="41" bestFit="1" customWidth="1"/>
    <col min="10245" max="10245" width="10.42578125" style="41" customWidth="1"/>
    <col min="10246" max="10246" width="8.5703125" style="41" customWidth="1"/>
    <col min="10247" max="10247" width="7.7109375" style="41" bestFit="1" customWidth="1"/>
    <col min="10248" max="10248" width="6.42578125" style="41" bestFit="1" customWidth="1"/>
    <col min="10249" max="10495" width="9.140625" style="41" customWidth="1"/>
    <col min="10496" max="10496" width="5.7109375" style="41"/>
    <col min="10497" max="10497" width="5.7109375" style="41" customWidth="1"/>
    <col min="10498" max="10498" width="57.42578125" style="41" customWidth="1"/>
    <col min="10499" max="10499" width="9.85546875" style="41" customWidth="1"/>
    <col min="10500" max="10500" width="7.5703125" style="41" bestFit="1" customWidth="1"/>
    <col min="10501" max="10501" width="10.42578125" style="41" customWidth="1"/>
    <col min="10502" max="10502" width="8.5703125" style="41" customWidth="1"/>
    <col min="10503" max="10503" width="7.7109375" style="41" bestFit="1" customWidth="1"/>
    <col min="10504" max="10504" width="6.42578125" style="41" bestFit="1" customWidth="1"/>
    <col min="10505" max="10751" width="9.140625" style="41" customWidth="1"/>
    <col min="10752" max="10752" width="5.7109375" style="41"/>
    <col min="10753" max="10753" width="5.7109375" style="41" customWidth="1"/>
    <col min="10754" max="10754" width="57.42578125" style="41" customWidth="1"/>
    <col min="10755" max="10755" width="9.85546875" style="41" customWidth="1"/>
    <col min="10756" max="10756" width="7.5703125" style="41" bestFit="1" customWidth="1"/>
    <col min="10757" max="10757" width="10.42578125" style="41" customWidth="1"/>
    <col min="10758" max="10758" width="8.5703125" style="41" customWidth="1"/>
    <col min="10759" max="10759" width="7.7109375" style="41" bestFit="1" customWidth="1"/>
    <col min="10760" max="10760" width="6.42578125" style="41" bestFit="1" customWidth="1"/>
    <col min="10761" max="11007" width="9.140625" style="41" customWidth="1"/>
    <col min="11008" max="11008" width="5.7109375" style="41"/>
    <col min="11009" max="11009" width="5.7109375" style="41" customWidth="1"/>
    <col min="11010" max="11010" width="57.42578125" style="41" customWidth="1"/>
    <col min="11011" max="11011" width="9.85546875" style="41" customWidth="1"/>
    <col min="11012" max="11012" width="7.5703125" style="41" bestFit="1" customWidth="1"/>
    <col min="11013" max="11013" width="10.42578125" style="41" customWidth="1"/>
    <col min="11014" max="11014" width="8.5703125" style="41" customWidth="1"/>
    <col min="11015" max="11015" width="7.7109375" style="41" bestFit="1" customWidth="1"/>
    <col min="11016" max="11016" width="6.42578125" style="41" bestFit="1" customWidth="1"/>
    <col min="11017" max="11263" width="9.140625" style="41" customWidth="1"/>
    <col min="11264" max="11264" width="5.7109375" style="41"/>
    <col min="11265" max="11265" width="5.7109375" style="41" customWidth="1"/>
    <col min="11266" max="11266" width="57.42578125" style="41" customWidth="1"/>
    <col min="11267" max="11267" width="9.85546875" style="41" customWidth="1"/>
    <col min="11268" max="11268" width="7.5703125" style="41" bestFit="1" customWidth="1"/>
    <col min="11269" max="11269" width="10.42578125" style="41" customWidth="1"/>
    <col min="11270" max="11270" width="8.5703125" style="41" customWidth="1"/>
    <col min="11271" max="11271" width="7.7109375" style="41" bestFit="1" customWidth="1"/>
    <col min="11272" max="11272" width="6.42578125" style="41" bestFit="1" customWidth="1"/>
    <col min="11273" max="11519" width="9.140625" style="41" customWidth="1"/>
    <col min="11520" max="11520" width="5.7109375" style="41"/>
    <col min="11521" max="11521" width="5.7109375" style="41" customWidth="1"/>
    <col min="11522" max="11522" width="57.42578125" style="41" customWidth="1"/>
    <col min="11523" max="11523" width="9.85546875" style="41" customWidth="1"/>
    <col min="11524" max="11524" width="7.5703125" style="41" bestFit="1" customWidth="1"/>
    <col min="11525" max="11525" width="10.42578125" style="41" customWidth="1"/>
    <col min="11526" max="11526" width="8.5703125" style="41" customWidth="1"/>
    <col min="11527" max="11527" width="7.7109375" style="41" bestFit="1" customWidth="1"/>
    <col min="11528" max="11528" width="6.42578125" style="41" bestFit="1" customWidth="1"/>
    <col min="11529" max="11775" width="9.140625" style="41" customWidth="1"/>
    <col min="11776" max="11776" width="5.7109375" style="41"/>
    <col min="11777" max="11777" width="5.7109375" style="41" customWidth="1"/>
    <col min="11778" max="11778" width="57.42578125" style="41" customWidth="1"/>
    <col min="11779" max="11779" width="9.85546875" style="41" customWidth="1"/>
    <col min="11780" max="11780" width="7.5703125" style="41" bestFit="1" customWidth="1"/>
    <col min="11781" max="11781" width="10.42578125" style="41" customWidth="1"/>
    <col min="11782" max="11782" width="8.5703125" style="41" customWidth="1"/>
    <col min="11783" max="11783" width="7.7109375" style="41" bestFit="1" customWidth="1"/>
    <col min="11784" max="11784" width="6.42578125" style="41" bestFit="1" customWidth="1"/>
    <col min="11785" max="12031" width="9.140625" style="41" customWidth="1"/>
    <col min="12032" max="12032" width="5.7109375" style="41"/>
    <col min="12033" max="12033" width="5.7109375" style="41" customWidth="1"/>
    <col min="12034" max="12034" width="57.42578125" style="41" customWidth="1"/>
    <col min="12035" max="12035" width="9.85546875" style="41" customWidth="1"/>
    <col min="12036" max="12036" width="7.5703125" style="41" bestFit="1" customWidth="1"/>
    <col min="12037" max="12037" width="10.42578125" style="41" customWidth="1"/>
    <col min="12038" max="12038" width="8.5703125" style="41" customWidth="1"/>
    <col min="12039" max="12039" width="7.7109375" style="41" bestFit="1" customWidth="1"/>
    <col min="12040" max="12040" width="6.42578125" style="41" bestFit="1" customWidth="1"/>
    <col min="12041" max="12287" width="9.140625" style="41" customWidth="1"/>
    <col min="12288" max="12288" width="5.7109375" style="41"/>
    <col min="12289" max="12289" width="5.7109375" style="41" customWidth="1"/>
    <col min="12290" max="12290" width="57.42578125" style="41" customWidth="1"/>
    <col min="12291" max="12291" width="9.85546875" style="41" customWidth="1"/>
    <col min="12292" max="12292" width="7.5703125" style="41" bestFit="1" customWidth="1"/>
    <col min="12293" max="12293" width="10.42578125" style="41" customWidth="1"/>
    <col min="12294" max="12294" width="8.5703125" style="41" customWidth="1"/>
    <col min="12295" max="12295" width="7.7109375" style="41" bestFit="1" customWidth="1"/>
    <col min="12296" max="12296" width="6.42578125" style="41" bestFit="1" customWidth="1"/>
    <col min="12297" max="12543" width="9.140625" style="41" customWidth="1"/>
    <col min="12544" max="12544" width="5.7109375" style="41"/>
    <col min="12545" max="12545" width="5.7109375" style="41" customWidth="1"/>
    <col min="12546" max="12546" width="57.42578125" style="41" customWidth="1"/>
    <col min="12547" max="12547" width="9.85546875" style="41" customWidth="1"/>
    <col min="12548" max="12548" width="7.5703125" style="41" bestFit="1" customWidth="1"/>
    <col min="12549" max="12549" width="10.42578125" style="41" customWidth="1"/>
    <col min="12550" max="12550" width="8.5703125" style="41" customWidth="1"/>
    <col min="12551" max="12551" width="7.7109375" style="41" bestFit="1" customWidth="1"/>
    <col min="12552" max="12552" width="6.42578125" style="41" bestFit="1" customWidth="1"/>
    <col min="12553" max="12799" width="9.140625" style="41" customWidth="1"/>
    <col min="12800" max="12800" width="5.7109375" style="41"/>
    <col min="12801" max="12801" width="5.7109375" style="41" customWidth="1"/>
    <col min="12802" max="12802" width="57.42578125" style="41" customWidth="1"/>
    <col min="12803" max="12803" width="9.85546875" style="41" customWidth="1"/>
    <col min="12804" max="12804" width="7.5703125" style="41" bestFit="1" customWidth="1"/>
    <col min="12805" max="12805" width="10.42578125" style="41" customWidth="1"/>
    <col min="12806" max="12806" width="8.5703125" style="41" customWidth="1"/>
    <col min="12807" max="12807" width="7.7109375" style="41" bestFit="1" customWidth="1"/>
    <col min="12808" max="12808" width="6.42578125" style="41" bestFit="1" customWidth="1"/>
    <col min="12809" max="13055" width="9.140625" style="41" customWidth="1"/>
    <col min="13056" max="13056" width="5.7109375" style="41"/>
    <col min="13057" max="13057" width="5.7109375" style="41" customWidth="1"/>
    <col min="13058" max="13058" width="57.42578125" style="41" customWidth="1"/>
    <col min="13059" max="13059" width="9.85546875" style="41" customWidth="1"/>
    <col min="13060" max="13060" width="7.5703125" style="41" bestFit="1" customWidth="1"/>
    <col min="13061" max="13061" width="10.42578125" style="41" customWidth="1"/>
    <col min="13062" max="13062" width="8.5703125" style="41" customWidth="1"/>
    <col min="13063" max="13063" width="7.7109375" style="41" bestFit="1" customWidth="1"/>
    <col min="13064" max="13064" width="6.42578125" style="41" bestFit="1" customWidth="1"/>
    <col min="13065" max="13311" width="9.140625" style="41" customWidth="1"/>
    <col min="13312" max="13312" width="5.7109375" style="41"/>
    <col min="13313" max="13313" width="5.7109375" style="41" customWidth="1"/>
    <col min="13314" max="13314" width="57.42578125" style="41" customWidth="1"/>
    <col min="13315" max="13315" width="9.85546875" style="41" customWidth="1"/>
    <col min="13316" max="13316" width="7.5703125" style="41" bestFit="1" customWidth="1"/>
    <col min="13317" max="13317" width="10.42578125" style="41" customWidth="1"/>
    <col min="13318" max="13318" width="8.5703125" style="41" customWidth="1"/>
    <col min="13319" max="13319" width="7.7109375" style="41" bestFit="1" customWidth="1"/>
    <col min="13320" max="13320" width="6.42578125" style="41" bestFit="1" customWidth="1"/>
    <col min="13321" max="13567" width="9.140625" style="41" customWidth="1"/>
    <col min="13568" max="13568" width="5.7109375" style="41"/>
    <col min="13569" max="13569" width="5.7109375" style="41" customWidth="1"/>
    <col min="13570" max="13570" width="57.42578125" style="41" customWidth="1"/>
    <col min="13571" max="13571" width="9.85546875" style="41" customWidth="1"/>
    <col min="13572" max="13572" width="7.5703125" style="41" bestFit="1" customWidth="1"/>
    <col min="13573" max="13573" width="10.42578125" style="41" customWidth="1"/>
    <col min="13574" max="13574" width="8.5703125" style="41" customWidth="1"/>
    <col min="13575" max="13575" width="7.7109375" style="41" bestFit="1" customWidth="1"/>
    <col min="13576" max="13576" width="6.42578125" style="41" bestFit="1" customWidth="1"/>
    <col min="13577" max="13823" width="9.140625" style="41" customWidth="1"/>
    <col min="13824" max="13824" width="5.7109375" style="41"/>
    <col min="13825" max="13825" width="5.7109375" style="41" customWidth="1"/>
    <col min="13826" max="13826" width="57.42578125" style="41" customWidth="1"/>
    <col min="13827" max="13827" width="9.85546875" style="41" customWidth="1"/>
    <col min="13828" max="13828" width="7.5703125" style="41" bestFit="1" customWidth="1"/>
    <col min="13829" max="13829" width="10.42578125" style="41" customWidth="1"/>
    <col min="13830" max="13830" width="8.5703125" style="41" customWidth="1"/>
    <col min="13831" max="13831" width="7.7109375" style="41" bestFit="1" customWidth="1"/>
    <col min="13832" max="13832" width="6.42578125" style="41" bestFit="1" customWidth="1"/>
    <col min="13833" max="14079" width="9.140625" style="41" customWidth="1"/>
    <col min="14080" max="14080" width="5.7109375" style="41"/>
    <col min="14081" max="14081" width="5.7109375" style="41" customWidth="1"/>
    <col min="14082" max="14082" width="57.42578125" style="41" customWidth="1"/>
    <col min="14083" max="14083" width="9.85546875" style="41" customWidth="1"/>
    <col min="14084" max="14084" width="7.5703125" style="41" bestFit="1" customWidth="1"/>
    <col min="14085" max="14085" width="10.42578125" style="41" customWidth="1"/>
    <col min="14086" max="14086" width="8.5703125" style="41" customWidth="1"/>
    <col min="14087" max="14087" width="7.7109375" style="41" bestFit="1" customWidth="1"/>
    <col min="14088" max="14088" width="6.42578125" style="41" bestFit="1" customWidth="1"/>
    <col min="14089" max="14335" width="9.140625" style="41" customWidth="1"/>
    <col min="14336" max="14336" width="5.7109375" style="41"/>
    <col min="14337" max="14337" width="5.7109375" style="41" customWidth="1"/>
    <col min="14338" max="14338" width="57.42578125" style="41" customWidth="1"/>
    <col min="14339" max="14339" width="9.85546875" style="41" customWidth="1"/>
    <col min="14340" max="14340" width="7.5703125" style="41" bestFit="1" customWidth="1"/>
    <col min="14341" max="14341" width="10.42578125" style="41" customWidth="1"/>
    <col min="14342" max="14342" width="8.5703125" style="41" customWidth="1"/>
    <col min="14343" max="14343" width="7.7109375" style="41" bestFit="1" customWidth="1"/>
    <col min="14344" max="14344" width="6.42578125" style="41" bestFit="1" customWidth="1"/>
    <col min="14345" max="14591" width="9.140625" style="41" customWidth="1"/>
    <col min="14592" max="14592" width="5.7109375" style="41"/>
    <col min="14593" max="14593" width="5.7109375" style="41" customWidth="1"/>
    <col min="14594" max="14594" width="57.42578125" style="41" customWidth="1"/>
    <col min="14595" max="14595" width="9.85546875" style="41" customWidth="1"/>
    <col min="14596" max="14596" width="7.5703125" style="41" bestFit="1" customWidth="1"/>
    <col min="14597" max="14597" width="10.42578125" style="41" customWidth="1"/>
    <col min="14598" max="14598" width="8.5703125" style="41" customWidth="1"/>
    <col min="14599" max="14599" width="7.7109375" style="41" bestFit="1" customWidth="1"/>
    <col min="14600" max="14600" width="6.42578125" style="41" bestFit="1" customWidth="1"/>
    <col min="14601" max="14847" width="9.140625" style="41" customWidth="1"/>
    <col min="14848" max="14848" width="5.7109375" style="41"/>
    <col min="14849" max="14849" width="5.7109375" style="41" customWidth="1"/>
    <col min="14850" max="14850" width="57.42578125" style="41" customWidth="1"/>
    <col min="14851" max="14851" width="9.85546875" style="41" customWidth="1"/>
    <col min="14852" max="14852" width="7.5703125" style="41" bestFit="1" customWidth="1"/>
    <col min="14853" max="14853" width="10.42578125" style="41" customWidth="1"/>
    <col min="14854" max="14854" width="8.5703125" style="41" customWidth="1"/>
    <col min="14855" max="14855" width="7.7109375" style="41" bestFit="1" customWidth="1"/>
    <col min="14856" max="14856" width="6.42578125" style="41" bestFit="1" customWidth="1"/>
    <col min="14857" max="15103" width="9.140625" style="41" customWidth="1"/>
    <col min="15104" max="15104" width="5.7109375" style="41"/>
    <col min="15105" max="15105" width="5.7109375" style="41" customWidth="1"/>
    <col min="15106" max="15106" width="57.42578125" style="41" customWidth="1"/>
    <col min="15107" max="15107" width="9.85546875" style="41" customWidth="1"/>
    <col min="15108" max="15108" width="7.5703125" style="41" bestFit="1" customWidth="1"/>
    <col min="15109" max="15109" width="10.42578125" style="41" customWidth="1"/>
    <col min="15110" max="15110" width="8.5703125" style="41" customWidth="1"/>
    <col min="15111" max="15111" width="7.7109375" style="41" bestFit="1" customWidth="1"/>
    <col min="15112" max="15112" width="6.42578125" style="41" bestFit="1" customWidth="1"/>
    <col min="15113" max="15359" width="9.140625" style="41" customWidth="1"/>
    <col min="15360" max="15360" width="5.7109375" style="41"/>
    <col min="15361" max="15361" width="5.7109375" style="41" customWidth="1"/>
    <col min="15362" max="15362" width="57.42578125" style="41" customWidth="1"/>
    <col min="15363" max="15363" width="9.85546875" style="41" customWidth="1"/>
    <col min="15364" max="15364" width="7.5703125" style="41" bestFit="1" customWidth="1"/>
    <col min="15365" max="15365" width="10.42578125" style="41" customWidth="1"/>
    <col min="15366" max="15366" width="8.5703125" style="41" customWidth="1"/>
    <col min="15367" max="15367" width="7.7109375" style="41" bestFit="1" customWidth="1"/>
    <col min="15368" max="15368" width="6.42578125" style="41" bestFit="1" customWidth="1"/>
    <col min="15369" max="15615" width="9.140625" style="41" customWidth="1"/>
    <col min="15616" max="15616" width="5.7109375" style="41"/>
    <col min="15617" max="15617" width="5.7109375" style="41" customWidth="1"/>
    <col min="15618" max="15618" width="57.42578125" style="41" customWidth="1"/>
    <col min="15619" max="15619" width="9.85546875" style="41" customWidth="1"/>
    <col min="15620" max="15620" width="7.5703125" style="41" bestFit="1" customWidth="1"/>
    <col min="15621" max="15621" width="10.42578125" style="41" customWidth="1"/>
    <col min="15622" max="15622" width="8.5703125" style="41" customWidth="1"/>
    <col min="15623" max="15623" width="7.7109375" style="41" bestFit="1" customWidth="1"/>
    <col min="15624" max="15624" width="6.42578125" style="41" bestFit="1" customWidth="1"/>
    <col min="15625" max="15871" width="9.140625" style="41" customWidth="1"/>
    <col min="15872" max="15872" width="5.7109375" style="41"/>
    <col min="15873" max="15873" width="5.7109375" style="41" customWidth="1"/>
    <col min="15874" max="15874" width="57.42578125" style="41" customWidth="1"/>
    <col min="15875" max="15875" width="9.85546875" style="41" customWidth="1"/>
    <col min="15876" max="15876" width="7.5703125" style="41" bestFit="1" customWidth="1"/>
    <col min="15877" max="15877" width="10.42578125" style="41" customWidth="1"/>
    <col min="15878" max="15878" width="8.5703125" style="41" customWidth="1"/>
    <col min="15879" max="15879" width="7.7109375" style="41" bestFit="1" customWidth="1"/>
    <col min="15880" max="15880" width="6.42578125" style="41" bestFit="1" customWidth="1"/>
    <col min="15881" max="16127" width="9.140625" style="41" customWidth="1"/>
    <col min="16128" max="16128" width="5.7109375" style="41"/>
    <col min="16129" max="16129" width="5.7109375" style="41" customWidth="1"/>
    <col min="16130" max="16130" width="57.42578125" style="41" customWidth="1"/>
    <col min="16131" max="16131" width="9.85546875" style="41" customWidth="1"/>
    <col min="16132" max="16132" width="7.5703125" style="41" bestFit="1" customWidth="1"/>
    <col min="16133" max="16133" width="10.42578125" style="41" customWidth="1"/>
    <col min="16134" max="16134" width="8.5703125" style="41" customWidth="1"/>
    <col min="16135" max="16135" width="7.7109375" style="41" bestFit="1" customWidth="1"/>
    <col min="16136" max="16136" width="6.42578125" style="41" bestFit="1" customWidth="1"/>
    <col min="16137" max="16383" width="9.140625" style="41" customWidth="1"/>
    <col min="16384" max="16384" width="5.7109375" style="41"/>
  </cols>
  <sheetData>
    <row r="1" spans="1:8" s="40" customFormat="1" ht="11.25" x14ac:dyDescent="0.2">
      <c r="A1" s="117" t="s">
        <v>26</v>
      </c>
      <c r="B1" s="117"/>
      <c r="C1" s="117"/>
      <c r="D1" s="117"/>
      <c r="E1" s="117"/>
      <c r="F1" s="117"/>
      <c r="G1" s="117"/>
      <c r="H1" s="117"/>
    </row>
    <row r="3" spans="1:8" ht="18" x14ac:dyDescent="0.25">
      <c r="A3" s="118" t="s">
        <v>187</v>
      </c>
      <c r="B3" s="118"/>
      <c r="C3" s="118"/>
      <c r="D3" s="118"/>
      <c r="E3" s="118"/>
      <c r="F3" s="118"/>
      <c r="G3" s="118"/>
      <c r="H3" s="118"/>
    </row>
    <row r="4" spans="1:8" ht="37.5" customHeight="1" x14ac:dyDescent="0.2">
      <c r="A4" s="119" t="s">
        <v>228</v>
      </c>
      <c r="B4" s="119"/>
      <c r="C4" s="119"/>
      <c r="D4" s="119"/>
      <c r="E4" s="119"/>
      <c r="F4" s="119"/>
      <c r="G4" s="119"/>
      <c r="H4" s="119"/>
    </row>
    <row r="5" spans="1:8" x14ac:dyDescent="0.2">
      <c r="A5" s="43"/>
      <c r="C5" s="43"/>
      <c r="D5" s="43"/>
    </row>
    <row r="6" spans="1:8" x14ac:dyDescent="0.2">
      <c r="A6" s="129" t="s">
        <v>229</v>
      </c>
      <c r="B6" s="129"/>
      <c r="C6" s="129"/>
      <c r="D6" s="129"/>
      <c r="E6" s="129"/>
      <c r="F6" s="129"/>
      <c r="G6" s="129"/>
      <c r="H6" s="129"/>
    </row>
    <row r="7" spans="1:8" ht="8.25" customHeight="1" x14ac:dyDescent="0.2">
      <c r="A7" s="43"/>
      <c r="C7" s="43"/>
      <c r="D7" s="43"/>
    </row>
    <row r="8" spans="1:8" x14ac:dyDescent="0.2">
      <c r="A8" s="44"/>
      <c r="B8" s="45"/>
      <c r="E8" s="46"/>
      <c r="F8" s="46"/>
      <c r="H8" s="47"/>
    </row>
    <row r="9" spans="1:8" s="48" customFormat="1" ht="12.75" x14ac:dyDescent="0.2">
      <c r="A9" s="120" t="s">
        <v>188</v>
      </c>
      <c r="B9" s="121"/>
      <c r="C9" s="121"/>
      <c r="D9" s="121"/>
      <c r="E9" s="121"/>
      <c r="F9" s="121"/>
      <c r="G9" s="121"/>
      <c r="H9" s="122"/>
    </row>
    <row r="10" spans="1:8" ht="14.25" customHeight="1" x14ac:dyDescent="0.2">
      <c r="A10" s="123" t="s">
        <v>189</v>
      </c>
      <c r="B10" s="124" t="s">
        <v>2</v>
      </c>
      <c r="C10" s="123" t="s">
        <v>190</v>
      </c>
      <c r="D10" s="123" t="s">
        <v>191</v>
      </c>
      <c r="E10" s="125" t="s">
        <v>192</v>
      </c>
      <c r="F10" s="125" t="s">
        <v>193</v>
      </c>
      <c r="G10" s="125" t="s">
        <v>194</v>
      </c>
      <c r="H10" s="126" t="s">
        <v>0</v>
      </c>
    </row>
    <row r="11" spans="1:8" x14ac:dyDescent="0.2">
      <c r="A11" s="123"/>
      <c r="B11" s="124"/>
      <c r="C11" s="123"/>
      <c r="D11" s="123"/>
      <c r="E11" s="126"/>
      <c r="F11" s="126"/>
      <c r="G11" s="126"/>
      <c r="H11" s="126"/>
    </row>
    <row r="12" spans="1:8" s="48" customFormat="1" ht="18" customHeight="1" x14ac:dyDescent="0.25">
      <c r="A12" s="49">
        <v>1</v>
      </c>
      <c r="B12" s="55" t="s">
        <v>196</v>
      </c>
      <c r="C12" s="50">
        <v>2510</v>
      </c>
      <c r="D12" s="51">
        <v>1</v>
      </c>
      <c r="E12" s="52">
        <v>1.2159722222222222E-3</v>
      </c>
      <c r="F12" s="51">
        <v>1</v>
      </c>
      <c r="G12" s="53">
        <f t="shared" ref="G12:G24" si="0">F12+D12</f>
        <v>2</v>
      </c>
      <c r="H12" s="54">
        <v>1</v>
      </c>
    </row>
    <row r="13" spans="1:8" s="48" customFormat="1" ht="18" customHeight="1" x14ac:dyDescent="0.25">
      <c r="A13" s="49">
        <v>2</v>
      </c>
      <c r="B13" s="55" t="s">
        <v>31</v>
      </c>
      <c r="C13" s="50">
        <v>1900</v>
      </c>
      <c r="D13" s="51">
        <v>4</v>
      </c>
      <c r="E13" s="52">
        <v>1.2442129629629628E-3</v>
      </c>
      <c r="F13" s="51">
        <v>2</v>
      </c>
      <c r="G13" s="53">
        <f t="shared" si="0"/>
        <v>6</v>
      </c>
      <c r="H13" s="54">
        <v>2</v>
      </c>
    </row>
    <row r="14" spans="1:8" s="48" customFormat="1" ht="18" customHeight="1" x14ac:dyDescent="0.25">
      <c r="A14" s="49">
        <v>3</v>
      </c>
      <c r="B14" s="55" t="s">
        <v>198</v>
      </c>
      <c r="C14" s="50">
        <v>2180</v>
      </c>
      <c r="D14" s="51">
        <v>2</v>
      </c>
      <c r="E14" s="52">
        <v>1.4270833333333334E-3</v>
      </c>
      <c r="F14" s="51">
        <v>5</v>
      </c>
      <c r="G14" s="53">
        <f t="shared" si="0"/>
        <v>7</v>
      </c>
      <c r="H14" s="54">
        <v>3</v>
      </c>
    </row>
    <row r="15" spans="1:8" s="48" customFormat="1" ht="18" customHeight="1" x14ac:dyDescent="0.25">
      <c r="A15" s="49">
        <v>4</v>
      </c>
      <c r="B15" s="55" t="s">
        <v>197</v>
      </c>
      <c r="C15" s="56">
        <v>2123</v>
      </c>
      <c r="D15" s="51">
        <v>3</v>
      </c>
      <c r="E15" s="57">
        <v>1.4689814814814817E-3</v>
      </c>
      <c r="F15" s="51">
        <v>7</v>
      </c>
      <c r="G15" s="53">
        <f t="shared" si="0"/>
        <v>10</v>
      </c>
      <c r="H15" s="54">
        <v>4</v>
      </c>
    </row>
    <row r="16" spans="1:8" s="48" customFormat="1" ht="18" customHeight="1" x14ac:dyDescent="0.25">
      <c r="A16" s="49">
        <v>5</v>
      </c>
      <c r="B16" s="55" t="s">
        <v>176</v>
      </c>
      <c r="C16" s="50">
        <v>1749</v>
      </c>
      <c r="D16" s="51">
        <v>7</v>
      </c>
      <c r="E16" s="52">
        <v>1.425925925925926E-3</v>
      </c>
      <c r="F16" s="51">
        <v>4</v>
      </c>
      <c r="G16" s="53">
        <f t="shared" si="0"/>
        <v>11</v>
      </c>
      <c r="H16" s="54">
        <v>5</v>
      </c>
    </row>
    <row r="17" spans="1:8" s="48" customFormat="1" ht="18" customHeight="1" x14ac:dyDescent="0.25">
      <c r="A17" s="49">
        <v>6</v>
      </c>
      <c r="B17" s="55" t="s">
        <v>200</v>
      </c>
      <c r="C17" s="50">
        <v>1857</v>
      </c>
      <c r="D17" s="51">
        <v>6</v>
      </c>
      <c r="E17" s="52">
        <v>1.4413194444444445E-3</v>
      </c>
      <c r="F17" s="51">
        <v>6</v>
      </c>
      <c r="G17" s="53">
        <f t="shared" si="0"/>
        <v>12</v>
      </c>
      <c r="H17" s="54">
        <v>6</v>
      </c>
    </row>
    <row r="18" spans="1:8" s="48" customFormat="1" ht="18" customHeight="1" x14ac:dyDescent="0.25">
      <c r="A18" s="49">
        <v>7</v>
      </c>
      <c r="B18" s="55" t="s">
        <v>265</v>
      </c>
      <c r="C18" s="50">
        <v>1559</v>
      </c>
      <c r="D18" s="51">
        <v>9</v>
      </c>
      <c r="E18" s="52">
        <v>1.3936342592592592E-3</v>
      </c>
      <c r="F18" s="51">
        <v>3</v>
      </c>
      <c r="G18" s="53">
        <f t="shared" si="0"/>
        <v>12</v>
      </c>
      <c r="H18" s="54">
        <v>7</v>
      </c>
    </row>
    <row r="19" spans="1:8" s="48" customFormat="1" ht="18" customHeight="1" x14ac:dyDescent="0.25">
      <c r="A19" s="49">
        <v>8</v>
      </c>
      <c r="B19" s="55" t="s">
        <v>199</v>
      </c>
      <c r="C19" s="50">
        <v>1692</v>
      </c>
      <c r="D19" s="51">
        <v>8</v>
      </c>
      <c r="E19" s="52">
        <v>1.5649305555555555E-3</v>
      </c>
      <c r="F19" s="51">
        <v>8</v>
      </c>
      <c r="G19" s="53">
        <f t="shared" si="0"/>
        <v>16</v>
      </c>
      <c r="H19" s="54">
        <v>8</v>
      </c>
    </row>
    <row r="20" spans="1:8" s="48" customFormat="1" ht="18" customHeight="1" x14ac:dyDescent="0.25">
      <c r="A20" s="49">
        <v>9</v>
      </c>
      <c r="B20" s="59" t="s">
        <v>202</v>
      </c>
      <c r="C20" s="50">
        <v>1415</v>
      </c>
      <c r="D20" s="51">
        <v>11</v>
      </c>
      <c r="E20" s="52">
        <v>1.7603009259259258E-3</v>
      </c>
      <c r="F20" s="51">
        <v>9</v>
      </c>
      <c r="G20" s="53">
        <f t="shared" si="0"/>
        <v>20</v>
      </c>
      <c r="H20" s="54">
        <v>9</v>
      </c>
    </row>
    <row r="21" spans="1:8" s="48" customFormat="1" ht="18" customHeight="1" x14ac:dyDescent="0.25">
      <c r="A21" s="49">
        <v>10</v>
      </c>
      <c r="B21" s="55" t="s">
        <v>266</v>
      </c>
      <c r="C21" s="50">
        <v>1531</v>
      </c>
      <c r="D21" s="51">
        <v>10</v>
      </c>
      <c r="E21" s="52">
        <v>1.7936342592592594E-3</v>
      </c>
      <c r="F21" s="51">
        <v>11</v>
      </c>
      <c r="G21" s="53">
        <f t="shared" si="0"/>
        <v>21</v>
      </c>
      <c r="H21" s="54">
        <v>10</v>
      </c>
    </row>
    <row r="22" spans="1:8" s="48" customFormat="1" ht="18" customHeight="1" x14ac:dyDescent="0.25">
      <c r="A22" s="49">
        <v>11</v>
      </c>
      <c r="B22" s="55" t="s">
        <v>201</v>
      </c>
      <c r="C22" s="50">
        <v>1411</v>
      </c>
      <c r="D22" s="51">
        <v>12</v>
      </c>
      <c r="E22" s="52">
        <v>1.7792824074074074E-3</v>
      </c>
      <c r="F22" s="51">
        <v>10</v>
      </c>
      <c r="G22" s="53">
        <f t="shared" si="0"/>
        <v>22</v>
      </c>
      <c r="H22" s="54">
        <v>11</v>
      </c>
    </row>
    <row r="23" spans="1:8" s="48" customFormat="1" ht="18" customHeight="1" x14ac:dyDescent="0.25">
      <c r="A23" s="49">
        <v>12</v>
      </c>
      <c r="B23" s="55" t="s">
        <v>264</v>
      </c>
      <c r="C23" s="50">
        <v>1313</v>
      </c>
      <c r="D23" s="51">
        <v>13</v>
      </c>
      <c r="E23" s="52">
        <v>1.8439814814814814E-3</v>
      </c>
      <c r="F23" s="51">
        <v>12</v>
      </c>
      <c r="G23" s="53">
        <f t="shared" si="0"/>
        <v>25</v>
      </c>
      <c r="H23" s="54">
        <v>12</v>
      </c>
    </row>
    <row r="24" spans="1:8" s="48" customFormat="1" ht="18" customHeight="1" x14ac:dyDescent="0.25">
      <c r="A24" s="49">
        <v>13</v>
      </c>
      <c r="B24" s="55" t="s">
        <v>195</v>
      </c>
      <c r="C24" s="50">
        <v>1881</v>
      </c>
      <c r="D24" s="51">
        <v>5</v>
      </c>
      <c r="E24" s="52" t="s">
        <v>315</v>
      </c>
      <c r="F24" s="51"/>
      <c r="G24" s="53">
        <f t="shared" si="0"/>
        <v>5</v>
      </c>
      <c r="H24" s="54">
        <v>13</v>
      </c>
    </row>
    <row r="25" spans="1:8" s="58" customFormat="1" ht="12.75" x14ac:dyDescent="0.2">
      <c r="A25" s="127" t="s">
        <v>203</v>
      </c>
      <c r="B25" s="127"/>
      <c r="C25" s="127"/>
      <c r="D25" s="127"/>
      <c r="E25" s="127"/>
      <c r="F25" s="127"/>
      <c r="G25" s="127"/>
      <c r="H25" s="127"/>
    </row>
    <row r="26" spans="1:8" ht="14.25" customHeight="1" x14ac:dyDescent="0.2">
      <c r="A26" s="123" t="s">
        <v>189</v>
      </c>
      <c r="B26" s="124" t="s">
        <v>2</v>
      </c>
      <c r="C26" s="123" t="s">
        <v>190</v>
      </c>
      <c r="D26" s="123" t="s">
        <v>191</v>
      </c>
      <c r="E26" s="125" t="s">
        <v>192</v>
      </c>
      <c r="F26" s="125" t="s">
        <v>193</v>
      </c>
      <c r="G26" s="125" t="s">
        <v>194</v>
      </c>
      <c r="H26" s="126" t="s">
        <v>0</v>
      </c>
    </row>
    <row r="27" spans="1:8" x14ac:dyDescent="0.2">
      <c r="A27" s="123"/>
      <c r="B27" s="124"/>
      <c r="C27" s="123"/>
      <c r="D27" s="123"/>
      <c r="E27" s="126"/>
      <c r="F27" s="126"/>
      <c r="G27" s="126"/>
      <c r="H27" s="126"/>
    </row>
    <row r="28" spans="1:8" s="48" customFormat="1" ht="18" customHeight="1" x14ac:dyDescent="0.25">
      <c r="A28" s="49">
        <v>1</v>
      </c>
      <c r="B28" s="59" t="s">
        <v>204</v>
      </c>
      <c r="C28" s="50">
        <v>2571</v>
      </c>
      <c r="D28" s="51">
        <v>1</v>
      </c>
      <c r="E28" s="52">
        <v>1.1681712962962963E-3</v>
      </c>
      <c r="F28" s="51">
        <v>2</v>
      </c>
      <c r="G28" s="53">
        <f t="shared" ref="G28:G51" si="1">F28+D28</f>
        <v>3</v>
      </c>
      <c r="H28" s="60">
        <v>1</v>
      </c>
    </row>
    <row r="29" spans="1:8" s="48" customFormat="1" ht="18" customHeight="1" x14ac:dyDescent="0.25">
      <c r="A29" s="49">
        <v>2</v>
      </c>
      <c r="B29" s="59" t="s">
        <v>205</v>
      </c>
      <c r="C29" s="50">
        <v>2292</v>
      </c>
      <c r="D29" s="51">
        <v>3</v>
      </c>
      <c r="E29" s="52">
        <v>1.1670138888888889E-3</v>
      </c>
      <c r="F29" s="51">
        <v>1</v>
      </c>
      <c r="G29" s="53">
        <f t="shared" si="1"/>
        <v>4</v>
      </c>
      <c r="H29" s="60">
        <v>2</v>
      </c>
    </row>
    <row r="30" spans="1:8" s="48" customFormat="1" ht="18" customHeight="1" x14ac:dyDescent="0.25">
      <c r="A30" s="49">
        <v>3</v>
      </c>
      <c r="B30" s="59" t="s">
        <v>209</v>
      </c>
      <c r="C30" s="50">
        <v>2222</v>
      </c>
      <c r="D30" s="51">
        <v>4</v>
      </c>
      <c r="E30" s="52">
        <v>1.2953703703703706E-3</v>
      </c>
      <c r="F30" s="51">
        <v>4</v>
      </c>
      <c r="G30" s="53">
        <f t="shared" si="1"/>
        <v>8</v>
      </c>
      <c r="H30" s="60">
        <v>3</v>
      </c>
    </row>
    <row r="31" spans="1:8" s="48" customFormat="1" ht="18" customHeight="1" x14ac:dyDescent="0.25">
      <c r="A31" s="49">
        <v>4</v>
      </c>
      <c r="B31" s="59" t="s">
        <v>207</v>
      </c>
      <c r="C31" s="50">
        <v>2372</v>
      </c>
      <c r="D31" s="51">
        <v>2</v>
      </c>
      <c r="E31" s="52">
        <v>1.4255787037037039E-3</v>
      </c>
      <c r="F31" s="51">
        <v>7</v>
      </c>
      <c r="G31" s="53">
        <f t="shared" si="1"/>
        <v>9</v>
      </c>
      <c r="H31" s="60">
        <v>4</v>
      </c>
    </row>
    <row r="32" spans="1:8" s="48" customFormat="1" ht="18" customHeight="1" x14ac:dyDescent="0.25">
      <c r="A32" s="49">
        <v>5</v>
      </c>
      <c r="B32" s="61" t="s">
        <v>206</v>
      </c>
      <c r="C32" s="50">
        <v>2054</v>
      </c>
      <c r="D32" s="51">
        <v>6</v>
      </c>
      <c r="E32" s="52">
        <v>1.2332175925925926E-3</v>
      </c>
      <c r="F32" s="51">
        <v>3</v>
      </c>
      <c r="G32" s="53">
        <f t="shared" si="1"/>
        <v>9</v>
      </c>
      <c r="H32" s="60">
        <v>5</v>
      </c>
    </row>
    <row r="33" spans="1:8" s="48" customFormat="1" ht="18" customHeight="1" x14ac:dyDescent="0.25">
      <c r="A33" s="49">
        <v>6</v>
      </c>
      <c r="B33" s="59" t="s">
        <v>217</v>
      </c>
      <c r="C33" s="50">
        <v>1947</v>
      </c>
      <c r="D33" s="51">
        <v>9</v>
      </c>
      <c r="E33" s="52">
        <v>1.3292824074074073E-3</v>
      </c>
      <c r="F33" s="51">
        <v>5</v>
      </c>
      <c r="G33" s="53">
        <f t="shared" si="1"/>
        <v>14</v>
      </c>
      <c r="H33" s="60">
        <v>6</v>
      </c>
    </row>
    <row r="34" spans="1:8" s="48" customFormat="1" ht="18" customHeight="1" x14ac:dyDescent="0.25">
      <c r="A34" s="49">
        <v>7</v>
      </c>
      <c r="B34" s="61" t="s">
        <v>218</v>
      </c>
      <c r="C34" s="50">
        <v>2122</v>
      </c>
      <c r="D34" s="51">
        <v>5</v>
      </c>
      <c r="E34" s="52">
        <v>1.5140046296296297E-3</v>
      </c>
      <c r="F34" s="51">
        <v>10</v>
      </c>
      <c r="G34" s="53">
        <f t="shared" si="1"/>
        <v>15</v>
      </c>
      <c r="H34" s="60">
        <v>7</v>
      </c>
    </row>
    <row r="35" spans="1:8" s="48" customFormat="1" ht="18" customHeight="1" x14ac:dyDescent="0.25">
      <c r="A35" s="49">
        <v>8</v>
      </c>
      <c r="B35" s="59" t="s">
        <v>219</v>
      </c>
      <c r="C35" s="50">
        <v>2037</v>
      </c>
      <c r="D35" s="51">
        <v>7</v>
      </c>
      <c r="E35" s="52">
        <v>1.4841435185185185E-3</v>
      </c>
      <c r="F35" s="51">
        <v>9</v>
      </c>
      <c r="G35" s="53">
        <f t="shared" si="1"/>
        <v>16</v>
      </c>
      <c r="H35" s="60">
        <v>8</v>
      </c>
    </row>
    <row r="36" spans="1:8" s="48" customFormat="1" ht="18" customHeight="1" x14ac:dyDescent="0.25">
      <c r="A36" s="49">
        <v>9</v>
      </c>
      <c r="B36" s="59" t="s">
        <v>297</v>
      </c>
      <c r="C36" s="50">
        <v>1953</v>
      </c>
      <c r="D36" s="51">
        <v>8</v>
      </c>
      <c r="E36" s="52">
        <v>1.4547453703703704E-3</v>
      </c>
      <c r="F36" s="51">
        <v>8</v>
      </c>
      <c r="G36" s="53">
        <f t="shared" si="1"/>
        <v>16</v>
      </c>
      <c r="H36" s="60">
        <v>9</v>
      </c>
    </row>
    <row r="37" spans="1:8" s="48" customFormat="1" ht="18" customHeight="1" x14ac:dyDescent="0.25">
      <c r="A37" s="49">
        <v>10</v>
      </c>
      <c r="B37" s="59" t="s">
        <v>214</v>
      </c>
      <c r="C37" s="50">
        <v>1838</v>
      </c>
      <c r="D37" s="51">
        <v>10</v>
      </c>
      <c r="E37" s="52">
        <v>1.3545138888888888E-3</v>
      </c>
      <c r="F37" s="51">
        <v>6</v>
      </c>
      <c r="G37" s="53">
        <f t="shared" si="1"/>
        <v>16</v>
      </c>
      <c r="H37" s="60">
        <v>10</v>
      </c>
    </row>
    <row r="38" spans="1:8" s="48" customFormat="1" ht="18" customHeight="1" x14ac:dyDescent="0.25">
      <c r="A38" s="49">
        <v>11</v>
      </c>
      <c r="B38" s="59" t="s">
        <v>222</v>
      </c>
      <c r="C38" s="50">
        <v>1838</v>
      </c>
      <c r="D38" s="51">
        <v>11</v>
      </c>
      <c r="E38" s="52">
        <v>1.5228009259259257E-3</v>
      </c>
      <c r="F38" s="51">
        <v>11</v>
      </c>
      <c r="G38" s="53">
        <f t="shared" si="1"/>
        <v>22</v>
      </c>
      <c r="H38" s="60">
        <v>11</v>
      </c>
    </row>
    <row r="39" spans="1:8" s="48" customFormat="1" ht="18" customHeight="1" x14ac:dyDescent="0.25">
      <c r="A39" s="49">
        <v>12</v>
      </c>
      <c r="B39" s="59" t="s">
        <v>101</v>
      </c>
      <c r="C39" s="50">
        <v>1739</v>
      </c>
      <c r="D39" s="51">
        <v>13</v>
      </c>
      <c r="E39" s="52">
        <v>1.5471064814814816E-3</v>
      </c>
      <c r="F39" s="51">
        <v>12</v>
      </c>
      <c r="G39" s="53">
        <f t="shared" si="1"/>
        <v>25</v>
      </c>
      <c r="H39" s="60">
        <v>12</v>
      </c>
    </row>
    <row r="40" spans="1:8" s="48" customFormat="1" ht="18" customHeight="1" x14ac:dyDescent="0.25">
      <c r="A40" s="49">
        <v>13</v>
      </c>
      <c r="B40" s="59" t="s">
        <v>212</v>
      </c>
      <c r="C40" s="50">
        <v>1692</v>
      </c>
      <c r="D40" s="51">
        <v>16</v>
      </c>
      <c r="E40" s="52">
        <v>1.5930555555555557E-3</v>
      </c>
      <c r="F40" s="51">
        <v>14</v>
      </c>
      <c r="G40" s="53">
        <f t="shared" si="1"/>
        <v>30</v>
      </c>
      <c r="H40" s="60">
        <v>13</v>
      </c>
    </row>
    <row r="41" spans="1:8" s="48" customFormat="1" ht="18" customHeight="1" x14ac:dyDescent="0.25">
      <c r="A41" s="49">
        <v>14</v>
      </c>
      <c r="B41" s="59" t="s">
        <v>221</v>
      </c>
      <c r="C41" s="50">
        <v>1635</v>
      </c>
      <c r="D41" s="51">
        <v>18</v>
      </c>
      <c r="E41" s="52">
        <v>1.6965277777777777E-3</v>
      </c>
      <c r="F41" s="51">
        <v>18</v>
      </c>
      <c r="G41" s="53">
        <f t="shared" si="1"/>
        <v>36</v>
      </c>
      <c r="H41" s="60">
        <v>14</v>
      </c>
    </row>
    <row r="42" spans="1:8" s="48" customFormat="1" ht="18" customHeight="1" x14ac:dyDescent="0.25">
      <c r="A42" s="49">
        <v>15</v>
      </c>
      <c r="B42" s="59" t="s">
        <v>230</v>
      </c>
      <c r="C42" s="50">
        <v>1559</v>
      </c>
      <c r="D42" s="51">
        <v>19</v>
      </c>
      <c r="E42" s="52">
        <v>1.6924768518518519E-3</v>
      </c>
      <c r="F42" s="51">
        <v>17</v>
      </c>
      <c r="G42" s="53">
        <f t="shared" si="1"/>
        <v>36</v>
      </c>
      <c r="H42" s="60">
        <v>15</v>
      </c>
    </row>
    <row r="43" spans="1:8" s="48" customFormat="1" ht="18" customHeight="1" x14ac:dyDescent="0.25">
      <c r="A43" s="49">
        <v>16</v>
      </c>
      <c r="B43" s="59" t="s">
        <v>211</v>
      </c>
      <c r="C43" s="50">
        <v>1538</v>
      </c>
      <c r="D43" s="51">
        <v>20</v>
      </c>
      <c r="E43" s="52">
        <v>1.6685185185185186E-3</v>
      </c>
      <c r="F43" s="51">
        <v>16</v>
      </c>
      <c r="G43" s="53">
        <f t="shared" si="1"/>
        <v>36</v>
      </c>
      <c r="H43" s="60">
        <v>16</v>
      </c>
    </row>
    <row r="44" spans="1:8" s="48" customFormat="1" ht="18" customHeight="1" x14ac:dyDescent="0.25">
      <c r="A44" s="49">
        <v>17</v>
      </c>
      <c r="B44" s="59" t="s">
        <v>213</v>
      </c>
      <c r="C44" s="50">
        <v>1509</v>
      </c>
      <c r="D44" s="51">
        <v>23</v>
      </c>
      <c r="E44" s="52">
        <v>1.5511574074074073E-3</v>
      </c>
      <c r="F44" s="51">
        <v>13</v>
      </c>
      <c r="G44" s="53">
        <f t="shared" si="1"/>
        <v>36</v>
      </c>
      <c r="H44" s="60">
        <v>17</v>
      </c>
    </row>
    <row r="45" spans="1:8" s="48" customFormat="1" ht="18" customHeight="1" x14ac:dyDescent="0.25">
      <c r="A45" s="49">
        <v>18</v>
      </c>
      <c r="B45" s="61" t="s">
        <v>208</v>
      </c>
      <c r="C45" s="50">
        <v>1671</v>
      </c>
      <c r="D45" s="51">
        <v>17</v>
      </c>
      <c r="E45" s="52">
        <v>2.2317129629629627E-3</v>
      </c>
      <c r="F45" s="51">
        <v>20</v>
      </c>
      <c r="G45" s="53">
        <f t="shared" si="1"/>
        <v>37</v>
      </c>
      <c r="H45" s="60">
        <v>18</v>
      </c>
    </row>
    <row r="46" spans="1:8" s="48" customFormat="1" ht="18" customHeight="1" x14ac:dyDescent="0.25">
      <c r="A46" s="49">
        <v>19</v>
      </c>
      <c r="B46" s="59" t="s">
        <v>223</v>
      </c>
      <c r="C46" s="50">
        <v>1509</v>
      </c>
      <c r="D46" s="51">
        <v>22</v>
      </c>
      <c r="E46" s="52">
        <v>1.6516203703703704E-3</v>
      </c>
      <c r="F46" s="51">
        <v>15</v>
      </c>
      <c r="G46" s="53">
        <f t="shared" si="1"/>
        <v>37</v>
      </c>
      <c r="H46" s="60">
        <v>19</v>
      </c>
    </row>
    <row r="47" spans="1:8" s="48" customFormat="1" ht="18" customHeight="1" x14ac:dyDescent="0.25">
      <c r="A47" s="49">
        <v>20</v>
      </c>
      <c r="B47" s="59" t="s">
        <v>224</v>
      </c>
      <c r="C47" s="50">
        <v>1515</v>
      </c>
      <c r="D47" s="51">
        <v>21</v>
      </c>
      <c r="E47" s="52">
        <v>1.7171296296296294E-3</v>
      </c>
      <c r="F47" s="51">
        <v>19</v>
      </c>
      <c r="G47" s="53">
        <f t="shared" si="1"/>
        <v>40</v>
      </c>
      <c r="H47" s="60">
        <v>20</v>
      </c>
    </row>
    <row r="48" spans="1:8" s="48" customFormat="1" ht="18" customHeight="1" x14ac:dyDescent="0.25">
      <c r="A48" s="49">
        <v>21</v>
      </c>
      <c r="B48" s="59" t="s">
        <v>216</v>
      </c>
      <c r="C48" s="50">
        <v>1756</v>
      </c>
      <c r="D48" s="51">
        <v>12</v>
      </c>
      <c r="E48" s="52" t="s">
        <v>315</v>
      </c>
      <c r="F48" s="51"/>
      <c r="G48" s="53">
        <f t="shared" si="1"/>
        <v>12</v>
      </c>
      <c r="H48" s="60">
        <v>21</v>
      </c>
    </row>
    <row r="49" spans="1:17" s="48" customFormat="1" ht="18" customHeight="1" x14ac:dyDescent="0.25">
      <c r="A49" s="49">
        <v>22</v>
      </c>
      <c r="B49" s="59" t="s">
        <v>220</v>
      </c>
      <c r="C49" s="50">
        <v>1715</v>
      </c>
      <c r="D49" s="51">
        <v>14</v>
      </c>
      <c r="E49" s="52" t="s">
        <v>315</v>
      </c>
      <c r="F49" s="51"/>
      <c r="G49" s="53">
        <f t="shared" si="1"/>
        <v>14</v>
      </c>
      <c r="H49" s="60">
        <v>22</v>
      </c>
    </row>
    <row r="50" spans="1:17" s="48" customFormat="1" ht="18" customHeight="1" x14ac:dyDescent="0.25">
      <c r="A50" s="49">
        <v>23</v>
      </c>
      <c r="B50" s="59" t="s">
        <v>215</v>
      </c>
      <c r="C50" s="50">
        <v>1708</v>
      </c>
      <c r="D50" s="51">
        <v>15</v>
      </c>
      <c r="E50" s="52" t="s">
        <v>315</v>
      </c>
      <c r="F50" s="51"/>
      <c r="G50" s="53">
        <f t="shared" si="1"/>
        <v>15</v>
      </c>
      <c r="H50" s="60">
        <v>23</v>
      </c>
    </row>
    <row r="51" spans="1:17" s="48" customFormat="1" ht="18" customHeight="1" x14ac:dyDescent="0.25">
      <c r="A51" s="49">
        <v>24</v>
      </c>
      <c r="B51" s="59" t="s">
        <v>210</v>
      </c>
      <c r="C51" s="50" t="s">
        <v>315</v>
      </c>
      <c r="D51" s="51">
        <v>0</v>
      </c>
      <c r="E51" s="52" t="s">
        <v>315</v>
      </c>
      <c r="F51" s="51"/>
      <c r="G51" s="53">
        <f t="shared" si="1"/>
        <v>0</v>
      </c>
      <c r="H51" s="60"/>
    </row>
    <row r="52" spans="1:17" s="48" customFormat="1" ht="14.25" customHeight="1" x14ac:dyDescent="0.2">
      <c r="A52" s="127" t="s">
        <v>225</v>
      </c>
      <c r="B52" s="127"/>
      <c r="C52" s="127"/>
      <c r="D52" s="127"/>
      <c r="E52" s="127"/>
      <c r="F52" s="127"/>
      <c r="G52" s="127"/>
      <c r="H52" s="127"/>
    </row>
    <row r="53" spans="1:17" s="48" customFormat="1" ht="18" customHeight="1" x14ac:dyDescent="0.25">
      <c r="A53" s="49">
        <v>1</v>
      </c>
      <c r="B53" s="59" t="s">
        <v>95</v>
      </c>
      <c r="C53" s="50">
        <v>2233</v>
      </c>
      <c r="D53" s="51">
        <v>1</v>
      </c>
      <c r="E53" s="52">
        <v>9.9317129629629625E-4</v>
      </c>
      <c r="F53" s="51">
        <v>1</v>
      </c>
      <c r="G53" s="53">
        <f>F53+D53</f>
        <v>2</v>
      </c>
      <c r="H53" s="60">
        <v>1</v>
      </c>
    </row>
    <row r="54" spans="1:17" s="48" customFormat="1" ht="18" customHeight="1" x14ac:dyDescent="0.25">
      <c r="A54" s="49">
        <v>2</v>
      </c>
      <c r="B54" s="59" t="s">
        <v>267</v>
      </c>
      <c r="C54" s="50">
        <v>1436</v>
      </c>
      <c r="D54" s="51">
        <v>2</v>
      </c>
      <c r="E54" s="52">
        <v>1.4841435185185185E-3</v>
      </c>
      <c r="F54" s="51">
        <v>2</v>
      </c>
      <c r="G54" s="53">
        <f>F54+D54</f>
        <v>4</v>
      </c>
      <c r="H54" s="60">
        <v>2</v>
      </c>
    </row>
    <row r="55" spans="1:17" s="48" customFormat="1" ht="15.75" x14ac:dyDescent="0.25">
      <c r="A55" s="62"/>
      <c r="B55" s="63"/>
      <c r="C55" s="64"/>
      <c r="D55" s="65"/>
      <c r="E55" s="66"/>
      <c r="F55" s="65"/>
      <c r="G55" s="67"/>
      <c r="H55" s="68"/>
    </row>
    <row r="56" spans="1:17" s="48" customFormat="1" ht="15.75" x14ac:dyDescent="0.25">
      <c r="A56" s="62"/>
      <c r="B56" s="63"/>
      <c r="C56" s="64"/>
      <c r="D56" s="65"/>
      <c r="E56" s="66"/>
      <c r="F56" s="65"/>
      <c r="G56" s="67"/>
      <c r="H56" s="68"/>
    </row>
    <row r="57" spans="1:17" s="71" customFormat="1" ht="15" x14ac:dyDescent="0.2">
      <c r="A57" s="69" t="s">
        <v>226</v>
      </c>
      <c r="B57" s="70"/>
    </row>
    <row r="60" spans="1:17" s="74" customFormat="1" ht="15" x14ac:dyDescent="0.2">
      <c r="A60" s="128" t="s">
        <v>227</v>
      </c>
      <c r="B60" s="128"/>
      <c r="C60" s="128"/>
      <c r="D60" s="128"/>
      <c r="E60" s="72"/>
      <c r="F60" s="73"/>
      <c r="P60" s="75"/>
      <c r="Q60" s="75"/>
    </row>
    <row r="62" spans="1:17" ht="15" x14ac:dyDescent="0.2">
      <c r="B62" s="70"/>
      <c r="C62" s="69"/>
      <c r="D62" s="69"/>
    </row>
    <row r="63" spans="1:17" ht="15" x14ac:dyDescent="0.2">
      <c r="A63" s="70"/>
      <c r="B63" s="70"/>
      <c r="C63" s="70"/>
      <c r="D63" s="70"/>
    </row>
    <row r="64" spans="1:17" ht="15" x14ac:dyDescent="0.2">
      <c r="B64" s="70"/>
      <c r="C64" s="69"/>
      <c r="D64" s="69"/>
    </row>
  </sheetData>
  <sortState ref="B12:H24">
    <sortCondition ref="H12:H24"/>
  </sortState>
  <mergeCells count="24">
    <mergeCell ref="H26:H27"/>
    <mergeCell ref="A52:H52"/>
    <mergeCell ref="A60:D60"/>
    <mergeCell ref="A6:H6"/>
    <mergeCell ref="G10:G11"/>
    <mergeCell ref="H10:H11"/>
    <mergeCell ref="A25:H25"/>
    <mergeCell ref="A26:A27"/>
    <mergeCell ref="B26:B27"/>
    <mergeCell ref="C26:C27"/>
    <mergeCell ref="D26:D27"/>
    <mergeCell ref="E26:E27"/>
    <mergeCell ref="F26:F27"/>
    <mergeCell ref="G26:G27"/>
    <mergeCell ref="A1:H1"/>
    <mergeCell ref="A3:H3"/>
    <mergeCell ref="A4:H4"/>
    <mergeCell ref="A9:H9"/>
    <mergeCell ref="A10:A11"/>
    <mergeCell ref="B10:B11"/>
    <mergeCell ref="C10:C11"/>
    <mergeCell ref="D10:D11"/>
    <mergeCell ref="E10:E11"/>
    <mergeCell ref="F10:F1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K562"/>
  <sheetViews>
    <sheetView view="pageBreakPreview" zoomScaleNormal="100" zoomScaleSheetLayoutView="100" workbookViewId="0">
      <pane xSplit="35" ySplit="7" topLeftCell="AJ537" activePane="bottomRight" state="frozen"/>
      <selection pane="topRight" activeCell="AJ1" sqref="AJ1"/>
      <selection pane="bottomLeft" activeCell="A8" sqref="A8"/>
      <selection pane="bottomRight" activeCell="A200" sqref="A200:XFD560"/>
    </sheetView>
  </sheetViews>
  <sheetFormatPr defaultRowHeight="15.75" x14ac:dyDescent="0.2"/>
  <cols>
    <col min="1" max="1" width="3.28515625" style="7" bestFit="1" customWidth="1"/>
    <col min="2" max="2" width="27.28515625" style="39" bestFit="1" customWidth="1"/>
    <col min="3" max="3" width="25.42578125" style="25" customWidth="1"/>
    <col min="4" max="4" width="4" style="7" bestFit="1" customWidth="1"/>
    <col min="5" max="5" width="2.85546875" style="7" bestFit="1" customWidth="1"/>
    <col min="6" max="6" width="4.85546875" style="7" bestFit="1" customWidth="1"/>
    <col min="7" max="7" width="4.28515625" style="20" customWidth="1"/>
    <col min="8" max="17" width="6.5703125" style="7" hidden="1" customWidth="1"/>
    <col min="18" max="18" width="5.42578125" style="7" customWidth="1"/>
    <col min="19" max="19" width="4.42578125" style="7" customWidth="1"/>
    <col min="20" max="20" width="5.28515625" style="6" customWidth="1"/>
    <col min="21" max="21" width="5.42578125" style="7" hidden="1" customWidth="1"/>
    <col min="22" max="22" width="3.7109375" style="7" hidden="1" customWidth="1"/>
    <col min="23" max="23" width="5.28515625" style="6" hidden="1" customWidth="1"/>
    <col min="24" max="24" width="5.42578125" style="7" hidden="1" customWidth="1"/>
    <col min="25" max="25" width="3.7109375" style="7" hidden="1" customWidth="1"/>
    <col min="26" max="26" width="5.28515625" style="6" hidden="1" customWidth="1"/>
    <col min="27" max="27" width="5.42578125" style="7" hidden="1" customWidth="1"/>
    <col min="28" max="28" width="3.7109375" style="7" hidden="1" customWidth="1"/>
    <col min="29" max="29" width="5.28515625" style="6" hidden="1" customWidth="1"/>
    <col min="30" max="30" width="5.28515625" style="7" hidden="1" customWidth="1"/>
    <col min="31" max="31" width="3.7109375" style="7" hidden="1" customWidth="1"/>
    <col min="32" max="32" width="5.28515625" style="6" hidden="1" customWidth="1"/>
    <col min="33" max="33" width="6.140625" style="7" hidden="1" customWidth="1"/>
    <col min="34" max="34" width="7" style="7" hidden="1" customWidth="1"/>
    <col min="35" max="35" width="6.85546875" style="5" hidden="1" customWidth="1"/>
    <col min="36" max="36" width="7.7109375" style="1" hidden="1" customWidth="1"/>
    <col min="37" max="16384" width="9.140625" style="1"/>
  </cols>
  <sheetData>
    <row r="1" spans="1:37" ht="14.25" x14ac:dyDescent="0.2">
      <c r="A1" s="133" t="s">
        <v>26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</row>
    <row r="2" spans="1:37" x14ac:dyDescent="0.2">
      <c r="A2" s="21"/>
      <c r="B2" s="15"/>
      <c r="C2" s="26"/>
      <c r="D2" s="21"/>
      <c r="E2" s="21"/>
      <c r="F2" s="21"/>
      <c r="G2" s="17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37" ht="63.75" customHeight="1" x14ac:dyDescent="0.2">
      <c r="A3" s="134" t="s">
        <v>28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</row>
    <row r="4" spans="1:37" x14ac:dyDescent="0.2">
      <c r="A4" s="22"/>
      <c r="B4" s="16"/>
      <c r="C4" s="14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3"/>
      <c r="Q4" s="12"/>
    </row>
    <row r="5" spans="1:37" ht="15" x14ac:dyDescent="0.2">
      <c r="A5" s="135" t="s">
        <v>304</v>
      </c>
      <c r="B5" s="135"/>
      <c r="C5" s="135"/>
      <c r="D5" s="10"/>
      <c r="E5" s="10"/>
      <c r="F5" s="10"/>
      <c r="G5" s="18"/>
      <c r="H5" s="10"/>
      <c r="I5" s="10"/>
      <c r="J5" s="135" t="s">
        <v>27</v>
      </c>
      <c r="K5" s="135"/>
      <c r="L5" s="135"/>
      <c r="M5" s="135"/>
      <c r="N5" s="135"/>
      <c r="O5" s="135"/>
      <c r="P5" s="135"/>
      <c r="Q5" s="135"/>
      <c r="AD5" s="80" t="s">
        <v>27</v>
      </c>
      <c r="AE5" s="80"/>
      <c r="AF5" s="80"/>
      <c r="AG5" s="80"/>
      <c r="AH5" s="80"/>
      <c r="AI5" s="8"/>
      <c r="AJ5" s="9"/>
      <c r="AK5" s="9"/>
    </row>
    <row r="6" spans="1:37" ht="18.75" x14ac:dyDescent="0.2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</row>
    <row r="7" spans="1:37" ht="49.5" customHeight="1" x14ac:dyDescent="0.2">
      <c r="A7" s="28" t="s">
        <v>0</v>
      </c>
      <c r="B7" s="29" t="s">
        <v>1</v>
      </c>
      <c r="C7" s="29" t="s">
        <v>2</v>
      </c>
      <c r="D7" s="30" t="s">
        <v>3</v>
      </c>
      <c r="E7" s="30" t="s">
        <v>13</v>
      </c>
      <c r="F7" s="30" t="s">
        <v>4</v>
      </c>
      <c r="G7" s="31" t="s">
        <v>5</v>
      </c>
      <c r="H7" s="32" t="s">
        <v>14</v>
      </c>
      <c r="I7" s="32" t="s">
        <v>15</v>
      </c>
      <c r="J7" s="32" t="s">
        <v>16</v>
      </c>
      <c r="K7" s="32" t="s">
        <v>17</v>
      </c>
      <c r="L7" s="32" t="s">
        <v>18</v>
      </c>
      <c r="M7" s="32" t="s">
        <v>19</v>
      </c>
      <c r="N7" s="32" t="s">
        <v>20</v>
      </c>
      <c r="O7" s="32" t="s">
        <v>21</v>
      </c>
      <c r="P7" s="32" t="s">
        <v>22</v>
      </c>
      <c r="Q7" s="32" t="s">
        <v>23</v>
      </c>
      <c r="R7" s="28" t="s">
        <v>30</v>
      </c>
      <c r="S7" s="32" t="s">
        <v>25</v>
      </c>
      <c r="T7" s="33" t="s">
        <v>7</v>
      </c>
      <c r="U7" s="32" t="s">
        <v>6</v>
      </c>
      <c r="V7" s="32" t="s">
        <v>25</v>
      </c>
      <c r="W7" s="33" t="s">
        <v>7</v>
      </c>
      <c r="X7" s="32" t="s">
        <v>8</v>
      </c>
      <c r="Y7" s="32" t="s">
        <v>25</v>
      </c>
      <c r="Z7" s="33" t="s">
        <v>7</v>
      </c>
      <c r="AA7" s="32" t="s">
        <v>9</v>
      </c>
      <c r="AB7" s="32" t="s">
        <v>25</v>
      </c>
      <c r="AC7" s="33" t="s">
        <v>7</v>
      </c>
      <c r="AD7" s="32" t="s">
        <v>10</v>
      </c>
      <c r="AE7" s="32" t="s">
        <v>25</v>
      </c>
      <c r="AF7" s="33" t="s">
        <v>7</v>
      </c>
      <c r="AG7" s="34" t="s">
        <v>11</v>
      </c>
      <c r="AH7" s="35" t="s">
        <v>24</v>
      </c>
      <c r="AI7" s="36" t="s">
        <v>12</v>
      </c>
    </row>
    <row r="8" spans="1:37" x14ac:dyDescent="0.2">
      <c r="A8" s="137" t="s">
        <v>316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9"/>
      <c r="U8" s="32"/>
      <c r="V8" s="32"/>
      <c r="W8" s="33"/>
      <c r="X8" s="32"/>
      <c r="Y8" s="32"/>
      <c r="Z8" s="33"/>
      <c r="AA8" s="32"/>
      <c r="AB8" s="32"/>
      <c r="AC8" s="33"/>
      <c r="AD8" s="32"/>
      <c r="AE8" s="32"/>
      <c r="AF8" s="33"/>
      <c r="AG8" s="34"/>
      <c r="AH8" s="35"/>
      <c r="AI8" s="36"/>
    </row>
    <row r="9" spans="1:37" x14ac:dyDescent="0.25">
      <c r="A9" s="4">
        <v>1</v>
      </c>
      <c r="B9" s="38" t="s">
        <v>43</v>
      </c>
      <c r="C9" s="24" t="s">
        <v>39</v>
      </c>
      <c r="D9" s="4">
        <v>2</v>
      </c>
      <c r="E9" s="4" t="s">
        <v>36</v>
      </c>
      <c r="F9" s="23">
        <v>45</v>
      </c>
      <c r="G9" s="76" t="str">
        <f t="shared" ref="G9:G15" si="0">IF(F9:F562&gt;59,"1,25",IF(F9:F562&gt;49,"1,2",IF(F9:F562&gt;39,"1,15",IF(F9:F562&gt;29,"1,1",IF(F9:F562&gt;16,"1")))))</f>
        <v>1,15</v>
      </c>
      <c r="H9" s="4"/>
      <c r="I9" s="4"/>
      <c r="J9" s="4"/>
      <c r="K9" s="4"/>
      <c r="L9" s="4"/>
      <c r="M9" s="4"/>
      <c r="N9" s="4"/>
      <c r="O9" s="4"/>
      <c r="P9" s="4"/>
      <c r="Q9" s="4"/>
      <c r="R9" s="27">
        <v>64</v>
      </c>
      <c r="S9" s="4">
        <v>36</v>
      </c>
      <c r="T9" s="3" t="str">
        <f>IF(S9:S562=1,"160",IF(S9:S562=2,"140",IF(S9:S562=3,"130",IF(S9:S562=4,"120",IF(S9:S562=5,"115",IF(S9:S562=6,"112",IF(S9:S562=7,"110",IF(S9:S562=8,"109",IF(S9:S562=9,"108",IF(S9:S562=10,"107",IF(S9:S562=11,"106",IF(S9:S562=12,"105",IF(S9:S562=13,"104",IF(S9:S562=14,"103",IF(S9:S562=15,"102",IF(S9:S562=16,"101",IF(S9:S562=17,"100",IF(S9:S562=18,"99",IF(S9:S562=19,"98",IF(S9:S562=20,"97",IF(S9:S562=21,"96",IF(S9:S562=22,"95",IF(S9:S562=23,"94",IF(S9:S562=24,"93",IF(S9:S562=25,"92",IF(S9:S562=26,"91",IF(S9:S562=27,"90",IF(S9:S562=28,"89",IF(S9:S562=29,"88",IF(S9:S562=30,"87",IF(S9:S562=31,"86",IF(S9:S562=32,"85",IF(S9:S562=33,"84",IF(S9:S562=34,"83",IF(S9:S562=35,"92",IF(S9:S562=36,"81",IF(S9:S562=37,"80",IF(S9:S562=38,"79",IF(S9:S562=39,"78",IF(S9:S562=40,"77",IF(S9:S562=41,"76",IF(S9:S562=42,"75",IF(S9:S562=43,"74",IF(S9:S562=44,"73",IF(S9:S562=45,"72",IF(S9:S562=46,"71",IF(S9:S562=47,"70",IF(S9:S562=48,"69",IF(S9:S562=49,"68",IF(S9:S562=50,"67",IF(S9:S562=51,"66",IF(S9:S562=52,"65",IF(S9:S562=53,"64",IF(S9:S562=54,"63",IF(S9:S562=55,"62",IF(S9:S562=56,"61",IF(S9:S562=57,"60",IF(S9:S562=58,"59",IF(S9:S562=59,"58",IF(S9:S562=60,"57",IF(S9:S562=61,"56",IF(S9:S562=62,"55",IF(S9:S562=63,"54",IF(S9:S562=64,"53",IF(S9:S562=65,"52")))))))))))))))))))))))))))))))))))))))))))))))))))))))))))))))))</f>
        <v>81</v>
      </c>
      <c r="U9" s="27"/>
      <c r="V9" s="4"/>
      <c r="W9" s="3" t="b">
        <f t="shared" ref="W9:W15" si="1">IF(V9:V562=1,"160",IF(V9:V562=2,"140",IF(V9:V562=3,"130",IF(V9:V562=4,"120",IF(V9:V562=5,"115",IF(V9:V562=6,"112",IF(V9:V562=7,"110",IF(V9:V562=8,"109",IF(V9:V562=9,"108",IF(V9:V562=10,"107",IF(V9:V562=11,"106",IF(V9:V562=12,"105",IF(V9:V562=13,"104",IF(V9:V562=14,"103",IF(V9:V562=15,"102",IF(V9:V562=16,"101",IF(V9:V562=17,"100",IF(V9:V562=18,"99",IF(V9:V562=19,"98",IF(V9:V562=20,"97",IF(V9:V562=21,"96",IF(V9:V562=22,"95",IF(V9:V562=23,"94",IF(V9:V562=24,"93",IF(V9:V562=25,"92",IF(V9:V562=26,"91",IF(V9:V562=27,"90",IF(V9:V562=28,"89",IF(V9:V562=29,"88",IF(V9:V562=30,"87",IF(V9:V562=31,"86",IF(V9:V562=32,"85",IF(V9:V562=33,"84",IF(V9:V562=34,"83",IF(V9:V562=35,"92",IF(V9:V562=36,"81",IF(V9:V562=37,"80",IF(V9:V562=38,"79",IF(V9:V562=39,"78",IF(V9:V562=40,"77",IF(V9:V562=41,"76",IF(V9:V562=42,"75",IF(V9:V562=43,"74",IF(V9:V562=44,"73",IF(V9:V562=45,"72",IF(V9:V562=46,"71",IF(V9:V562=47,"70",IF(V9:V562=48,"69",IF(V9:V562=49,"68",IF(V9:V562=50,"67",IF(V9:V562=51,"66",IF(V9:V562=52,"65",IF(V9:V562=53,"64",IF(V9:V562=54,"63",IF(V9:V562=55,"62",IF(V9:V562=56,"61",IF(V9:V562=57,"60",IF(V9:V562=58,"59",IF(V9:V562=59,"58",IF(V9:V562=60,"57",IF(V9:V562=61,"56",IF(V9:V562=62,"55",IF(V9:V562=63,"54",IF(V9:V562=64,"53",IF(V9:V562=65,"52")))))))))))))))))))))))))))))))))))))))))))))))))))))))))))))))))</f>
        <v>0</v>
      </c>
      <c r="X9" s="27"/>
      <c r="Y9" s="4"/>
      <c r="Z9" s="3" t="b">
        <f t="shared" ref="Z9:Z15" si="2">IF(Y9:Y562=1,"160",IF(Y9:Y562=2,"140",IF(Y9:Y562=3,"130",IF(Y9:Y562=4,"120",IF(Y9:Y562=5,"115",IF(Y9:Y562=6,"112",IF(Y9:Y562=7,"110",IF(Y9:Y562=8,"109",IF(Y9:Y562=9,"108",IF(Y9:Y562=10,"107",IF(Y9:Y562=11,"106",IF(Y9:Y562=12,"105",IF(Y9:Y562=13,"104",IF(Y9:Y562=14,"103",IF(Y9:Y562=15,"102",IF(Y9:Y562=16,"101",IF(Y9:Y562=17,"100",IF(Y9:Y562=18,"99",IF(Y9:Y562=19,"98",IF(Y9:Y562=20,"97",IF(Y9:Y562=21,"96",IF(Y9:Y562=22,"95",IF(Y9:Y562=23,"94",IF(Y9:Y562=24,"93",IF(Y9:Y562=25,"92",IF(Y9:Y562=26,"91",IF(Y9:Y562=27,"90",IF(Y9:Y562=28,"89",IF(Y9:Y562=29,"88",IF(Y9:Y562=30,"87",IF(Y9:Y562=31,"86",IF(Y9:Y562=32,"85",IF(Y9:Y562=33,"84",IF(Y9:Y562=34,"83",IF(Y9:Y562=35,"92",IF(Y9:Y562=36,"81",IF(Y9:Y562=37,"80",IF(Y9:Y562=38,"79",IF(Y9:Y562=39,"78",IF(Y9:Y562=40,"77",IF(Y9:Y562=41,"76",IF(Y9:Y562=42,"75",IF(Y9:Y562=43,"74",IF(Y9:Y562=44,"73",IF(Y9:Y562=45,"72",IF(Y9:Y562=46,"71",IF(Y9:Y562=47,"70",IF(Y9:Y562=48,"69",IF(Y9:Y562=49,"68",IF(Y9:Y562=50,"67",IF(Y9:Y562=51,"66",IF(Y9:Y562=52,"65",IF(Y9:Y562=53,"64",IF(Y9:Y562=54,"63",IF(Y9:Y562=55,"62",IF(Y9:Y562=56,"61",IF(Y9:Y562=57,"60",IF(Y9:Y562=58,"59",IF(Y9:Y562=59,"58",IF(Y9:Y562=60,"57",IF(Y9:Y562=61,"56",IF(Y9:Y562=62,"55",IF(Y9:Y562=63,"54",IF(Y9:Y562=64,"53",IF(Y9:Y562=65,"52")))))))))))))))))))))))))))))))))))))))))))))))))))))))))))))))))</f>
        <v>0</v>
      </c>
      <c r="AA9" s="27"/>
      <c r="AB9" s="4"/>
      <c r="AC9" s="3" t="b">
        <f t="shared" ref="AC9:AC15" si="3">IF(AB9:AB562=1,"160",IF(AB9:AB562=2,"140",IF(AB9:AB562=3,"130",IF(AB9:AB562=4,"120",IF(AB9:AB562=5,"115",IF(AB9:AB562=6,"112",IF(AB9:AB562=7,"110",IF(AB9:AB562=8,"109",IF(AB9:AB562=9,"108",IF(AB9:AB562=10,"107",IF(AB9:AB562=11,"106",IF(AB9:AB562=12,"105",IF(AB9:AB562=13,"104",IF(AB9:AB562=14,"103",IF(AB9:AB562=15,"102",IF(AB9:AB562=16,"101",IF(AB9:AB562=17,"100",IF(AB9:AB562=18,"99",IF(AB9:AB562=19,"98",IF(AB9:AB562=20,"97",IF(AB9:AB562=21,"96",IF(AB9:AB562=22,"95",IF(AB9:AB562=23,"94",IF(AB9:AB562=24,"93",IF(AB9:AB562=25,"92",IF(AB9:AB562=26,"91",IF(AB9:AB562=27,"90",IF(AB9:AB562=28,"89",IF(AB9:AB562=29,"88",IF(AB9:AB562=30,"87",IF(AB9:AB562=31,"86",IF(AB9:AB562=32,"85",IF(AB9:AB562=33,"84",IF(AB9:AB562=34,"83",IF(AB9:AB562=35,"92",IF(AB9:AB562=36,"81",IF(AB9:AB562=37,"80",IF(AB9:AB562=38,"79",IF(AB9:AB562=39,"78",IF(AB9:AB562=40,"77",IF(AB9:AB562=41,"76",IF(AB9:AB562=42,"75",IF(AB9:AB562=43,"74",IF(AB9:AB562=44,"73",IF(AB9:AB562=45,"72",IF(AB9:AB562=46,"71",IF(AB9:AB562=47,"70",IF(AB9:AB562=48,"69",IF(AB9:AB562=49,"68",IF(AB9:AB562=50,"67",IF(AB9:AB562=51,"66",IF(AB9:AB562=52,"65",IF(AB9:AB562=53,"64",IF(AB9:AB562=54,"63",IF(AB9:AB562=55,"62",IF(AB9:AB562=56,"61",IF(AB9:AB562=57,"60",IF(AB9:AB562=58,"59",IF(AB9:AB562=59,"58",IF(AB9:AB562=60,"57",IF(AB9:AB562=61,"56",IF(AB9:AB562=62,"55",IF(AB9:AB562=63,"54",IF(AB9:AB562=64,"53",IF(AB9:AB562=65,"52")))))))))))))))))))))))))))))))))))))))))))))))))))))))))))))))))</f>
        <v>0</v>
      </c>
      <c r="AD9" s="27"/>
      <c r="AE9" s="4"/>
      <c r="AF9" s="3" t="b">
        <f t="shared" ref="AF9:AF15" si="4">IF(AE9:AE562=1,"160",IF(AE9:AE562=2,"140",IF(AE9:AE562=3,"130",IF(AE9:AE562=4,"120",IF(AE9:AE562=5,"115",IF(AE9:AE562=6,"112",IF(AE9:AE562=7,"110",IF(AE9:AE562=8,"109",IF(AE9:AE562=9,"108",IF(AE9:AE562=10,"107",IF(AE9:AE562=11,"106",IF(AE9:AE562=12,"105",IF(AE9:AE562=13,"104",IF(AE9:AE562=14,"103",IF(AE9:AE562=15,"102",IF(AE9:AE562=16,"101",IF(AE9:AE562=17,"100",IF(AE9:AE562=18,"99",IF(AE9:AE562=19,"98",IF(AE9:AE562=20,"97",IF(AE9:AE562=21,"96",IF(AE9:AE562=22,"95",IF(AE9:AE562=23,"94",IF(AE9:AE562=24,"93",IF(AE9:AE562=25,"92",IF(AE9:AE562=26,"91",IF(AE9:AE562=27,"90",IF(AE9:AE562=28,"89",IF(AE9:AE562=29,"88",IF(AE9:AE562=30,"87",IF(AE9:AE562=31,"86",IF(AE9:AE562=32,"85",IF(AE9:AE562=33,"84",IF(AE9:AE562=34,"83",IF(AE9:AE562=35,"92",IF(AE9:AE562=36,"81",IF(AE9:AE562=37,"80",IF(AE9:AE562=38,"79",IF(AE9:AE562=39,"78",IF(AE9:AE562=40,"77",IF(AE9:AE562=41,"76",IF(AE9:AE562=42,"75",IF(AE9:AE562=43,"74",IF(AE9:AE562=44,"73",IF(AE9:AE562=45,"72",IF(AE9:AE562=46,"71",IF(AE9:AE562=47,"70",IF(AE9:AE562=48,"69",IF(AE9:AE562=49,"68",IF(AE9:AE562=50,"67",IF(AE9:AE562=51,"66",IF(AE9:AE562=52,"65",IF(AE9:AE562=53,"64",IF(AE9:AE562=54,"63",IF(AE9:AE562=55,"62",IF(AE9:AE562=56,"61",IF(AE9:AE562=57,"60",IF(AE9:AE562=58,"59",IF(AE9:AE562=59,"58",IF(AE9:AE562=60,"57",IF(AE9:AE562=61,"56",IF(AE9:AE562=62,"55",IF(AE9:AE562=63,"54",IF(AE9:AE562=64,"53",IF(AE9:AE562=65,"52")))))))))))))))))))))))))))))))))))))))))))))))))))))))))))))))))</f>
        <v>0</v>
      </c>
      <c r="AG9" s="4">
        <f t="shared" ref="AG9:AG15" si="5">AF9+AC9+Z9+W9+T9</f>
        <v>81</v>
      </c>
      <c r="AH9" s="4"/>
      <c r="AI9" s="2">
        <f t="shared" ref="AI9:AI15" si="6">(AG9*G9)+AH9</f>
        <v>93.149999999999991</v>
      </c>
      <c r="AJ9" s="37">
        <f>AI13+AI12+AI11+AI10+AI9</f>
        <v>408.34999999999997</v>
      </c>
    </row>
    <row r="10" spans="1:37" x14ac:dyDescent="0.2">
      <c r="A10" s="4">
        <v>2</v>
      </c>
      <c r="B10" s="38" t="s">
        <v>158</v>
      </c>
      <c r="C10" s="24" t="s">
        <v>159</v>
      </c>
      <c r="D10" s="4">
        <v>2</v>
      </c>
      <c r="E10" s="4" t="s">
        <v>36</v>
      </c>
      <c r="F10" s="4">
        <v>48</v>
      </c>
      <c r="G10" s="76" t="str">
        <f t="shared" si="0"/>
        <v>1,15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27">
        <v>62</v>
      </c>
      <c r="S10" s="4">
        <v>42</v>
      </c>
      <c r="T10" s="3" t="str">
        <f>IF(S10:S563=1,"160",IF(S10:S563=2,"140",IF(S10:S563=3,"130",IF(S10:S563=4,"120",IF(S10:S563=5,"115",IF(S10:S563=6,"112",IF(S10:S563=7,"110",IF(S10:S563=8,"109",IF(S10:S563=9,"108",IF(S10:S563=10,"107",IF(S10:S563=11,"106",IF(S10:S563=12,"105",IF(S10:S563=13,"104",IF(S10:S563=14,"103",IF(S10:S563=15,"102",IF(S10:S563=16,"101",IF(S10:S563=17,"100",IF(S10:S563=18,"99",IF(S10:S563=19,"98",IF(S10:S563=20,"97",IF(S10:S563=21,"96",IF(S10:S563=22,"95",IF(S10:S563=23,"94",IF(S10:S563=24,"93",IF(S10:S563=25,"92",IF(S10:S563=26,"91",IF(S10:S563=27,"90",IF(S10:S563=28,"89",IF(S10:S563=29,"88",IF(S10:S563=30,"87",IF(S10:S563=31,"86",IF(S10:S563=32,"85",IF(S10:S563=33,"84",IF(S10:S563=34,"83",IF(S10:S563=35,"92",IF(S10:S563=36,"81",IF(S10:S563=37,"80",IF(S10:S563=38,"79",IF(S10:S563=39,"78",IF(S10:S563=40,"77",IF(S10:S563=41,"76",IF(S10:S563=42,"75",IF(S10:S563=43,"74",IF(S10:S563=44,"73",IF(S10:S563=45,"72",IF(S10:S563=46,"71",IF(S10:S563=47,"70",IF(S10:S563=48,"69",IF(S10:S563=49,"68",IF(S10:S563=50,"67",IF(S10:S563=51,"66",IF(S10:S563=52,"65",IF(S10:S563=53,"64",IF(S10:S563=54,"63",IF(S10:S563=55,"62",IF(S10:S563=56,"61",IF(S10:S563=57,"60",IF(S10:S563=58,"59",IF(S10:S563=59,"58",IF(S10:S563=60,"57",IF(S10:S563=61,"56",IF(S10:S563=62,"55",IF(S10:S563=63,"54",IF(S10:S563=64,"53",IF(S10:S563=65,"52")))))))))))))))))))))))))))))))))))))))))))))))))))))))))))))))))</f>
        <v>75</v>
      </c>
      <c r="U10" s="27"/>
      <c r="V10" s="4"/>
      <c r="W10" s="3" t="b">
        <f t="shared" si="1"/>
        <v>0</v>
      </c>
      <c r="X10" s="27"/>
      <c r="Y10" s="4"/>
      <c r="Z10" s="3" t="b">
        <f t="shared" si="2"/>
        <v>0</v>
      </c>
      <c r="AA10" s="27"/>
      <c r="AB10" s="4"/>
      <c r="AC10" s="3" t="b">
        <f t="shared" si="3"/>
        <v>0</v>
      </c>
      <c r="AD10" s="27"/>
      <c r="AE10" s="4"/>
      <c r="AF10" s="3" t="b">
        <f t="shared" si="4"/>
        <v>0</v>
      </c>
      <c r="AG10" s="4">
        <f t="shared" si="5"/>
        <v>75</v>
      </c>
      <c r="AH10" s="4">
        <v>5</v>
      </c>
      <c r="AI10" s="2">
        <f t="shared" si="6"/>
        <v>91.25</v>
      </c>
    </row>
    <row r="11" spans="1:37" x14ac:dyDescent="0.2">
      <c r="A11" s="4">
        <v>3</v>
      </c>
      <c r="B11" s="38" t="s">
        <v>128</v>
      </c>
      <c r="C11" s="24" t="s">
        <v>123</v>
      </c>
      <c r="D11" s="4">
        <v>2</v>
      </c>
      <c r="E11" s="4" t="s">
        <v>36</v>
      </c>
      <c r="F11" s="23">
        <v>51</v>
      </c>
      <c r="G11" s="76" t="str">
        <f t="shared" si="0"/>
        <v>1,2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27">
        <v>54</v>
      </c>
      <c r="S11" s="4">
        <v>55</v>
      </c>
      <c r="T11" s="3" t="str">
        <f>IF(S11:S564=1,"160",IF(S11:S564=2,"140",IF(S11:S564=3,"130",IF(S11:S564=4,"120",IF(S11:S564=5,"115",IF(S11:S564=6,"112",IF(S11:S564=7,"110",IF(S11:S564=8,"109",IF(S11:S564=9,"108",IF(S11:S564=10,"107",IF(S11:S564=11,"106",IF(S11:S564=12,"105",IF(S11:S564=13,"104",IF(S11:S564=14,"103",IF(S11:S564=15,"102",IF(S11:S564=16,"101",IF(S11:S564=17,"100",IF(S11:S564=18,"99",IF(S11:S564=19,"98",IF(S11:S564=20,"97",IF(S11:S564=21,"96",IF(S11:S564=22,"95",IF(S11:S564=23,"94",IF(S11:S564=24,"93",IF(S11:S564=25,"92",IF(S11:S564=26,"91",IF(S11:S564=27,"90",IF(S11:S564=28,"89",IF(S11:S564=29,"88",IF(S11:S564=30,"87",IF(S11:S564=31,"86",IF(S11:S564=32,"85",IF(S11:S564=33,"84",IF(S11:S564=34,"83",IF(S11:S564=35,"92",IF(S11:S564=36,"81",IF(S11:S564=37,"80",IF(S11:S564=38,"79",IF(S11:S564=39,"78",IF(S11:S564=40,"77",IF(S11:S564=41,"76",IF(S11:S564=42,"75",IF(S11:S564=43,"74",IF(S11:S564=44,"73",IF(S11:S564=45,"72",IF(S11:S564=46,"71",IF(S11:S564=47,"70",IF(S11:S564=48,"69",IF(S11:S564=49,"68",IF(S11:S564=50,"67",IF(S11:S564=51,"66",IF(S11:S564=52,"65",IF(S11:S564=53,"64",IF(S11:S564=54,"63",IF(S11:S564=55,"62",IF(S11:S564=56,"61",IF(S11:S564=57,"60",IF(S11:S564=58,"59",IF(S11:S564=59,"58",IF(S11:S564=60,"57",IF(S11:S564=61,"56",IF(S11:S564=62,"55",IF(S11:S564=63,"54",IF(S11:S564=64,"53",IF(S11:S564=65,"52")))))))))))))))))))))))))))))))))))))))))))))))))))))))))))))))))</f>
        <v>62</v>
      </c>
      <c r="U11" s="27"/>
      <c r="V11" s="4"/>
      <c r="W11" s="3" t="b">
        <f t="shared" si="1"/>
        <v>0</v>
      </c>
      <c r="X11" s="27"/>
      <c r="Y11" s="4"/>
      <c r="Z11" s="3" t="b">
        <f t="shared" si="2"/>
        <v>0</v>
      </c>
      <c r="AA11" s="27"/>
      <c r="AB11" s="4"/>
      <c r="AC11" s="3" t="b">
        <f t="shared" si="3"/>
        <v>0</v>
      </c>
      <c r="AD11" s="27"/>
      <c r="AE11" s="4"/>
      <c r="AF11" s="3" t="b">
        <f t="shared" si="4"/>
        <v>0</v>
      </c>
      <c r="AG11" s="4">
        <f t="shared" si="5"/>
        <v>62</v>
      </c>
      <c r="AH11" s="4">
        <v>15</v>
      </c>
      <c r="AI11" s="2">
        <f t="shared" si="6"/>
        <v>89.399999999999991</v>
      </c>
    </row>
    <row r="12" spans="1:37" x14ac:dyDescent="0.2">
      <c r="A12" s="4">
        <v>4</v>
      </c>
      <c r="B12" s="38" t="s">
        <v>282</v>
      </c>
      <c r="C12" s="24" t="s">
        <v>281</v>
      </c>
      <c r="D12" s="4">
        <v>2</v>
      </c>
      <c r="E12" s="4" t="s">
        <v>36</v>
      </c>
      <c r="F12" s="4">
        <v>48</v>
      </c>
      <c r="G12" s="76" t="str">
        <f t="shared" si="0"/>
        <v>1,15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27">
        <v>53</v>
      </c>
      <c r="S12" s="4">
        <v>57</v>
      </c>
      <c r="T12" s="3" t="str">
        <f>IF(S12:S565=1,"160",IF(S12:S565=2,"140",IF(S12:S565=3,"130",IF(S12:S565=4,"120",IF(S12:S565=5,"115",IF(S12:S565=6,"112",IF(S12:S565=7,"110",IF(S12:S565=8,"109",IF(S12:S565=9,"108",IF(S12:S565=10,"107",IF(S12:S565=11,"106",IF(S12:S565=12,"105",IF(S12:S565=13,"104",IF(S12:S565=14,"103",IF(S12:S565=15,"102",IF(S12:S565=16,"101",IF(S12:S565=17,"100",IF(S12:S565=18,"99",IF(S12:S565=19,"98",IF(S12:S565=20,"97",IF(S12:S565=21,"96",IF(S12:S565=22,"95",IF(S12:S565=23,"94",IF(S12:S565=24,"93",IF(S12:S565=25,"92",IF(S12:S565=26,"91",IF(S12:S565=27,"90",IF(S12:S565=28,"89",IF(S12:S565=29,"88",IF(S12:S565=30,"87",IF(S12:S565=31,"86",IF(S12:S565=32,"85",IF(S12:S565=33,"84",IF(S12:S565=34,"83",IF(S12:S565=35,"92",IF(S12:S565=36,"81",IF(S12:S565=37,"80",IF(S12:S565=38,"79",IF(S12:S565=39,"78",IF(S12:S565=40,"77",IF(S12:S565=41,"76",IF(S12:S565=42,"75",IF(S12:S565=43,"74",IF(S12:S565=44,"73",IF(S12:S565=45,"72",IF(S12:S565=46,"71",IF(S12:S565=47,"70",IF(S12:S565=48,"69",IF(S12:S565=49,"68",IF(S12:S565=50,"67",IF(S12:S565=51,"66",IF(S12:S565=52,"65",IF(S12:S565=53,"64",IF(S12:S565=54,"63",IF(S12:S565=55,"62",IF(S12:S565=56,"61",IF(S12:S565=57,"60",IF(S12:S565=58,"59",IF(S12:S565=59,"58",IF(S12:S565=60,"57",IF(S12:S565=61,"56",IF(S12:S565=62,"55",IF(S12:S565=63,"54",IF(S12:S565=64,"53",IF(S12:S565=65,"52")))))))))))))))))))))))))))))))))))))))))))))))))))))))))))))))))</f>
        <v>60</v>
      </c>
      <c r="U12" s="27"/>
      <c r="V12" s="4"/>
      <c r="W12" s="3" t="b">
        <f t="shared" si="1"/>
        <v>0</v>
      </c>
      <c r="X12" s="27"/>
      <c r="Y12" s="4"/>
      <c r="Z12" s="3" t="b">
        <f t="shared" si="2"/>
        <v>0</v>
      </c>
      <c r="AA12" s="27"/>
      <c r="AB12" s="4"/>
      <c r="AC12" s="3" t="b">
        <f t="shared" si="3"/>
        <v>0</v>
      </c>
      <c r="AD12" s="27"/>
      <c r="AE12" s="4"/>
      <c r="AF12" s="3" t="b">
        <f t="shared" si="4"/>
        <v>0</v>
      </c>
      <c r="AG12" s="4">
        <f t="shared" si="5"/>
        <v>60</v>
      </c>
      <c r="AH12" s="4"/>
      <c r="AI12" s="2">
        <f t="shared" si="6"/>
        <v>69</v>
      </c>
    </row>
    <row r="13" spans="1:37" x14ac:dyDescent="0.2">
      <c r="A13" s="4">
        <v>5</v>
      </c>
      <c r="B13" s="38" t="s">
        <v>112</v>
      </c>
      <c r="C13" s="24" t="s">
        <v>139</v>
      </c>
      <c r="D13" s="4">
        <v>3</v>
      </c>
      <c r="E13" s="4" t="s">
        <v>36</v>
      </c>
      <c r="F13" s="23">
        <v>47</v>
      </c>
      <c r="G13" s="76" t="str">
        <f t="shared" si="0"/>
        <v>1,15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27">
        <v>52</v>
      </c>
      <c r="S13" s="4">
        <v>60</v>
      </c>
      <c r="T13" s="3" t="str">
        <f>IF(S13:S566=1,"160",IF(S13:S566=2,"140",IF(S13:S566=3,"130",IF(S13:S566=4,"120",IF(S13:S566=5,"115",IF(S13:S566=6,"112",IF(S13:S566=7,"110",IF(S13:S566=8,"109",IF(S13:S566=9,"108",IF(S13:S566=10,"107",IF(S13:S566=11,"106",IF(S13:S566=12,"105",IF(S13:S566=13,"104",IF(S13:S566=14,"103",IF(S13:S566=15,"102",IF(S13:S566=16,"101",IF(S13:S566=17,"100",IF(S13:S566=18,"99",IF(S13:S566=19,"98",IF(S13:S566=20,"97",IF(S13:S566=21,"96",IF(S13:S566=22,"95",IF(S13:S566=23,"94",IF(S13:S566=24,"93",IF(S13:S566=25,"92",IF(S13:S566=26,"91",IF(S13:S566=27,"90",IF(S13:S566=28,"89",IF(S13:S566=29,"88",IF(S13:S566=30,"87",IF(S13:S566=31,"86",IF(S13:S566=32,"85",IF(S13:S566=33,"84",IF(S13:S566=34,"83",IF(S13:S566=35,"92",IF(S13:S566=36,"81",IF(S13:S566=37,"80",IF(S13:S566=38,"79",IF(S13:S566=39,"78",IF(S13:S566=40,"77",IF(S13:S566=41,"76",IF(S13:S566=42,"75",IF(S13:S566=43,"74",IF(S13:S566=44,"73",IF(S13:S566=45,"72",IF(S13:S566=46,"71",IF(S13:S566=47,"70",IF(S13:S566=48,"69",IF(S13:S566=49,"68",IF(S13:S566=50,"67",IF(S13:S566=51,"66",IF(S13:S566=52,"65",IF(S13:S566=53,"64",IF(S13:S566=54,"63",IF(S13:S566=55,"62",IF(S13:S566=56,"61",IF(S13:S566=57,"60",IF(S13:S566=58,"59",IF(S13:S566=59,"58",IF(S13:S566=60,"57",IF(S13:S566=61,"56",IF(S13:S566=62,"55",IF(S13:S566=63,"54",IF(S13:S566=64,"53",IF(S13:S566=65,"52")))))))))))))))))))))))))))))))))))))))))))))))))))))))))))))))))</f>
        <v>57</v>
      </c>
      <c r="U13" s="27"/>
      <c r="V13" s="4"/>
      <c r="W13" s="3" t="b">
        <f t="shared" si="1"/>
        <v>0</v>
      </c>
      <c r="X13" s="27"/>
      <c r="Y13" s="4"/>
      <c r="Z13" s="3" t="b">
        <f t="shared" si="2"/>
        <v>0</v>
      </c>
      <c r="AA13" s="27"/>
      <c r="AB13" s="4"/>
      <c r="AC13" s="3" t="b">
        <f t="shared" si="3"/>
        <v>0</v>
      </c>
      <c r="AD13" s="27"/>
      <c r="AE13" s="4"/>
      <c r="AF13" s="3" t="b">
        <f t="shared" si="4"/>
        <v>0</v>
      </c>
      <c r="AG13" s="4">
        <f t="shared" si="5"/>
        <v>57</v>
      </c>
      <c r="AH13" s="4"/>
      <c r="AI13" s="2">
        <f t="shared" si="6"/>
        <v>65.55</v>
      </c>
    </row>
    <row r="14" spans="1:37" x14ac:dyDescent="0.25">
      <c r="A14" s="4">
        <v>6</v>
      </c>
      <c r="B14" s="38" t="s">
        <v>50</v>
      </c>
      <c r="C14" s="24" t="s">
        <v>51</v>
      </c>
      <c r="D14" s="4">
        <v>2</v>
      </c>
      <c r="E14" s="4" t="s">
        <v>36</v>
      </c>
      <c r="F14" s="23">
        <v>57</v>
      </c>
      <c r="G14" s="76" t="str">
        <f t="shared" si="0"/>
        <v>1,2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27">
        <v>41</v>
      </c>
      <c r="S14" s="4">
        <v>76</v>
      </c>
      <c r="T14" s="3">
        <v>41</v>
      </c>
      <c r="U14" s="27"/>
      <c r="V14" s="4"/>
      <c r="W14" s="3" t="b">
        <f t="shared" si="1"/>
        <v>0</v>
      </c>
      <c r="X14" s="27"/>
      <c r="Y14" s="4"/>
      <c r="Z14" s="3" t="b">
        <f t="shared" si="2"/>
        <v>0</v>
      </c>
      <c r="AA14" s="27"/>
      <c r="AB14" s="4"/>
      <c r="AC14" s="3" t="b">
        <f t="shared" si="3"/>
        <v>0</v>
      </c>
      <c r="AD14" s="27"/>
      <c r="AE14" s="4"/>
      <c r="AF14" s="3" t="b">
        <f t="shared" si="4"/>
        <v>0</v>
      </c>
      <c r="AG14" s="4">
        <f t="shared" si="5"/>
        <v>41</v>
      </c>
      <c r="AH14" s="4">
        <v>10</v>
      </c>
      <c r="AI14" s="2">
        <f t="shared" si="6"/>
        <v>59.199999999999996</v>
      </c>
      <c r="AJ14" s="37">
        <f>AI14+AI15+AI17+AI18+AI19</f>
        <v>615.35</v>
      </c>
    </row>
    <row r="15" spans="1:37" x14ac:dyDescent="0.2">
      <c r="A15" s="4">
        <v>7</v>
      </c>
      <c r="B15" s="38" t="s">
        <v>257</v>
      </c>
      <c r="C15" s="24" t="s">
        <v>258</v>
      </c>
      <c r="D15" s="4">
        <v>2</v>
      </c>
      <c r="E15" s="4" t="s">
        <v>36</v>
      </c>
      <c r="F15" s="4">
        <v>58</v>
      </c>
      <c r="G15" s="76" t="str">
        <f t="shared" si="0"/>
        <v>1,2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27">
        <v>31</v>
      </c>
      <c r="S15" s="4">
        <v>83</v>
      </c>
      <c r="T15" s="3">
        <v>34</v>
      </c>
      <c r="U15" s="27"/>
      <c r="V15" s="4"/>
      <c r="W15" s="3" t="b">
        <f t="shared" si="1"/>
        <v>0</v>
      </c>
      <c r="X15" s="27"/>
      <c r="Y15" s="4"/>
      <c r="Z15" s="3" t="b">
        <f t="shared" si="2"/>
        <v>0</v>
      </c>
      <c r="AA15" s="27"/>
      <c r="AB15" s="4"/>
      <c r="AC15" s="3" t="b">
        <f t="shared" si="3"/>
        <v>0</v>
      </c>
      <c r="AD15" s="27"/>
      <c r="AE15" s="4"/>
      <c r="AF15" s="3" t="b">
        <f t="shared" si="4"/>
        <v>0</v>
      </c>
      <c r="AG15" s="4">
        <f t="shared" si="5"/>
        <v>34</v>
      </c>
      <c r="AH15" s="4"/>
      <c r="AI15" s="2">
        <f t="shared" si="6"/>
        <v>40.799999999999997</v>
      </c>
    </row>
    <row r="16" spans="1:37" x14ac:dyDescent="0.2">
      <c r="A16" s="130" t="s">
        <v>317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2"/>
      <c r="U16" s="27"/>
      <c r="V16" s="4"/>
      <c r="W16" s="3"/>
      <c r="X16" s="27"/>
      <c r="Y16" s="4"/>
      <c r="Z16" s="3"/>
      <c r="AA16" s="27"/>
      <c r="AB16" s="4"/>
      <c r="AC16" s="3"/>
      <c r="AD16" s="27"/>
      <c r="AE16" s="4"/>
      <c r="AF16" s="3"/>
      <c r="AG16" s="4"/>
      <c r="AH16" s="4"/>
      <c r="AI16" s="2"/>
    </row>
    <row r="17" spans="1:36" x14ac:dyDescent="0.2">
      <c r="A17" s="4">
        <v>1</v>
      </c>
      <c r="B17" s="38" t="s">
        <v>108</v>
      </c>
      <c r="C17" s="24" t="s">
        <v>107</v>
      </c>
      <c r="D17" s="4">
        <v>2</v>
      </c>
      <c r="E17" s="4" t="s">
        <v>32</v>
      </c>
      <c r="F17" s="23">
        <v>33</v>
      </c>
      <c r="G17" s="76" t="str">
        <f t="shared" ref="G17:G48" si="7">IF(F17:F569&gt;59,"1,25",IF(F17:F569&gt;49,"1,2",IF(F17:F569&gt;39,"1,15",IF(F17:F569&gt;29,"1,1",IF(F17:F569&gt;16,"1")))))</f>
        <v>1,1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27">
        <v>86</v>
      </c>
      <c r="S17" s="4">
        <v>1</v>
      </c>
      <c r="T17" s="3" t="str">
        <f t="shared" ref="T17:T35" si="8">IF(S17:S569=1,"160",IF(S17:S569=2,"140",IF(S17:S569=3,"130",IF(S17:S569=4,"120",IF(S17:S569=5,"115",IF(S17:S569=6,"112",IF(S17:S569=7,"110",IF(S17:S569=8,"109",IF(S17:S569=9,"108",IF(S17:S569=10,"107",IF(S17:S569=11,"106",IF(S17:S569=12,"105",IF(S17:S569=13,"104",IF(S17:S569=14,"103",IF(S17:S569=15,"102",IF(S17:S569=16,"101",IF(S17:S569=17,"100",IF(S17:S569=18,"99",IF(S17:S569=19,"98",IF(S17:S569=20,"97",IF(S17:S569=21,"96",IF(S17:S569=22,"95",IF(S17:S569=23,"94",IF(S17:S569=24,"93",IF(S17:S569=25,"92",IF(S17:S569=26,"91",IF(S17:S569=27,"90",IF(S17:S569=28,"89",IF(S17:S569=29,"88",IF(S17:S569=30,"87",IF(S17:S569=31,"86",IF(S17:S569=32,"85",IF(S17:S569=33,"84",IF(S17:S569=34,"83",IF(S17:S569=35,"92",IF(S17:S569=36,"81",IF(S17:S569=37,"80",IF(S17:S569=38,"79",IF(S17:S569=39,"78",IF(S17:S569=40,"77",IF(S17:S569=41,"76",IF(S17:S569=42,"75",IF(S17:S569=43,"74",IF(S17:S569=44,"73",IF(S17:S569=45,"72",IF(S17:S569=46,"71",IF(S17:S569=47,"70",IF(S17:S569=48,"69",IF(S17:S569=49,"68",IF(S17:S569=50,"67",IF(S17:S569=51,"66",IF(S17:S569=52,"65",IF(S17:S569=53,"64",IF(S17:S569=54,"63",IF(S17:S569=55,"62",IF(S17:S569=56,"61",IF(S17:S569=57,"60",IF(S17:S569=58,"59",IF(S17:S569=59,"58",IF(S17:S569=60,"57",IF(S17:S569=61,"56",IF(S17:S569=62,"55",IF(S17:S569=63,"54",IF(S17:S569=64,"53",IF(S17:S569=65,"52")))))))))))))))))))))))))))))))))))))))))))))))))))))))))))))))))</f>
        <v>160</v>
      </c>
      <c r="U17" s="27"/>
      <c r="V17" s="4"/>
      <c r="W17" s="3" t="b">
        <f t="shared" ref="W17:W59" si="9">IF(V17:V569=1,"160",IF(V17:V569=2,"140",IF(V17:V569=3,"130",IF(V17:V569=4,"120",IF(V17:V569=5,"115",IF(V17:V569=6,"112",IF(V17:V569=7,"110",IF(V17:V569=8,"109",IF(V17:V569=9,"108",IF(V17:V569=10,"107",IF(V17:V569=11,"106",IF(V17:V569=12,"105",IF(V17:V569=13,"104",IF(V17:V569=14,"103",IF(V17:V569=15,"102",IF(V17:V569=16,"101",IF(V17:V569=17,"100",IF(V17:V569=18,"99",IF(V17:V569=19,"98",IF(V17:V569=20,"97",IF(V17:V569=21,"96",IF(V17:V569=22,"95",IF(V17:V569=23,"94",IF(V17:V569=24,"93",IF(V17:V569=25,"92",IF(V17:V569=26,"91",IF(V17:V569=27,"90",IF(V17:V569=28,"89",IF(V17:V569=29,"88",IF(V17:V569=30,"87",IF(V17:V569=31,"86",IF(V17:V569=32,"85",IF(V17:V569=33,"84",IF(V17:V569=34,"83",IF(V17:V569=35,"92",IF(V17:V569=36,"81",IF(V17:V569=37,"80",IF(V17:V569=38,"79",IF(V17:V569=39,"78",IF(V17:V569=40,"77",IF(V17:V569=41,"76",IF(V17:V569=42,"75",IF(V17:V569=43,"74",IF(V17:V569=44,"73",IF(V17:V569=45,"72",IF(V17:V569=46,"71",IF(V17:V569=47,"70",IF(V17:V569=48,"69",IF(V17:V569=49,"68",IF(V17:V569=50,"67",IF(V17:V569=51,"66",IF(V17:V569=52,"65",IF(V17:V569=53,"64",IF(V17:V569=54,"63",IF(V17:V569=55,"62",IF(V17:V569=56,"61",IF(V17:V569=57,"60",IF(V17:V569=58,"59",IF(V17:V569=59,"58",IF(V17:V569=60,"57",IF(V17:V569=61,"56",IF(V17:V569=62,"55",IF(V17:V569=63,"54",IF(V17:V569=64,"53",IF(V17:V569=65,"52")))))))))))))))))))))))))))))))))))))))))))))))))))))))))))))))))</f>
        <v>0</v>
      </c>
      <c r="X17" s="27"/>
      <c r="Y17" s="4"/>
      <c r="Z17" s="3" t="b">
        <f t="shared" ref="Z17:Z55" si="10">IF(Y17:Y569=1,"160",IF(Y17:Y569=2,"140",IF(Y17:Y569=3,"130",IF(Y17:Y569=4,"120",IF(Y17:Y569=5,"115",IF(Y17:Y569=6,"112",IF(Y17:Y569=7,"110",IF(Y17:Y569=8,"109",IF(Y17:Y569=9,"108",IF(Y17:Y569=10,"107",IF(Y17:Y569=11,"106",IF(Y17:Y569=12,"105",IF(Y17:Y569=13,"104",IF(Y17:Y569=14,"103",IF(Y17:Y569=15,"102",IF(Y17:Y569=16,"101",IF(Y17:Y569=17,"100",IF(Y17:Y569=18,"99",IF(Y17:Y569=19,"98",IF(Y17:Y569=20,"97",IF(Y17:Y569=21,"96",IF(Y17:Y569=22,"95",IF(Y17:Y569=23,"94",IF(Y17:Y569=24,"93",IF(Y17:Y569=25,"92",IF(Y17:Y569=26,"91",IF(Y17:Y569=27,"90",IF(Y17:Y569=28,"89",IF(Y17:Y569=29,"88",IF(Y17:Y569=30,"87",IF(Y17:Y569=31,"86",IF(Y17:Y569=32,"85",IF(Y17:Y569=33,"84",IF(Y17:Y569=34,"83",IF(Y17:Y569=35,"92",IF(Y17:Y569=36,"81",IF(Y17:Y569=37,"80",IF(Y17:Y569=38,"79",IF(Y17:Y569=39,"78",IF(Y17:Y569=40,"77",IF(Y17:Y569=41,"76",IF(Y17:Y569=42,"75",IF(Y17:Y569=43,"74",IF(Y17:Y569=44,"73",IF(Y17:Y569=45,"72",IF(Y17:Y569=46,"71",IF(Y17:Y569=47,"70",IF(Y17:Y569=48,"69",IF(Y17:Y569=49,"68",IF(Y17:Y569=50,"67",IF(Y17:Y569=51,"66",IF(Y17:Y569=52,"65",IF(Y17:Y569=53,"64",IF(Y17:Y569=54,"63",IF(Y17:Y569=55,"62",IF(Y17:Y569=56,"61",IF(Y17:Y569=57,"60",IF(Y17:Y569=58,"59",IF(Y17:Y569=59,"58",IF(Y17:Y569=60,"57",IF(Y17:Y569=61,"56",IF(Y17:Y569=62,"55",IF(Y17:Y569=63,"54",IF(Y17:Y569=64,"53",IF(Y17:Y569=65,"52")))))))))))))))))))))))))))))))))))))))))))))))))))))))))))))))))</f>
        <v>0</v>
      </c>
      <c r="AA17" s="27"/>
      <c r="AB17" s="4"/>
      <c r="AC17" s="3" t="b">
        <f t="shared" ref="AC17:AC63" si="11">IF(AB17:AB569=1,"160",IF(AB17:AB569=2,"140",IF(AB17:AB569=3,"130",IF(AB17:AB569=4,"120",IF(AB17:AB569=5,"115",IF(AB17:AB569=6,"112",IF(AB17:AB569=7,"110",IF(AB17:AB569=8,"109",IF(AB17:AB569=9,"108",IF(AB17:AB569=10,"107",IF(AB17:AB569=11,"106",IF(AB17:AB569=12,"105",IF(AB17:AB569=13,"104",IF(AB17:AB569=14,"103",IF(AB17:AB569=15,"102",IF(AB17:AB569=16,"101",IF(AB17:AB569=17,"100",IF(AB17:AB569=18,"99",IF(AB17:AB569=19,"98",IF(AB17:AB569=20,"97",IF(AB17:AB569=21,"96",IF(AB17:AB569=22,"95",IF(AB17:AB569=23,"94",IF(AB17:AB569=24,"93",IF(AB17:AB569=25,"92",IF(AB17:AB569=26,"91",IF(AB17:AB569=27,"90",IF(AB17:AB569=28,"89",IF(AB17:AB569=29,"88",IF(AB17:AB569=30,"87",IF(AB17:AB569=31,"86",IF(AB17:AB569=32,"85",IF(AB17:AB569=33,"84",IF(AB17:AB569=34,"83",IF(AB17:AB569=35,"92",IF(AB17:AB569=36,"81",IF(AB17:AB569=37,"80",IF(AB17:AB569=38,"79",IF(AB17:AB569=39,"78",IF(AB17:AB569=40,"77",IF(AB17:AB569=41,"76",IF(AB17:AB569=42,"75",IF(AB17:AB569=43,"74",IF(AB17:AB569=44,"73",IF(AB17:AB569=45,"72",IF(AB17:AB569=46,"71",IF(AB17:AB569=47,"70",IF(AB17:AB569=48,"69",IF(AB17:AB569=49,"68",IF(AB17:AB569=50,"67",IF(AB17:AB569=51,"66",IF(AB17:AB569=52,"65",IF(AB17:AB569=53,"64",IF(AB17:AB569=54,"63",IF(AB17:AB569=55,"62",IF(AB17:AB569=56,"61",IF(AB17:AB569=57,"60",IF(AB17:AB569=58,"59",IF(AB17:AB569=59,"58",IF(AB17:AB569=60,"57",IF(AB17:AB569=61,"56",IF(AB17:AB569=62,"55",IF(AB17:AB569=63,"54",IF(AB17:AB569=64,"53",IF(AB17:AB569=65,"52")))))))))))))))))))))))))))))))))))))))))))))))))))))))))))))))))</f>
        <v>0</v>
      </c>
      <c r="AD17" s="27"/>
      <c r="AE17" s="4"/>
      <c r="AF17" s="3" t="b">
        <f t="shared" ref="AF17:AF62" si="12">IF(AE17:AE569=1,"160",IF(AE17:AE569=2,"140",IF(AE17:AE569=3,"130",IF(AE17:AE569=4,"120",IF(AE17:AE569=5,"115",IF(AE17:AE569=6,"112",IF(AE17:AE569=7,"110",IF(AE17:AE569=8,"109",IF(AE17:AE569=9,"108",IF(AE17:AE569=10,"107",IF(AE17:AE569=11,"106",IF(AE17:AE569=12,"105",IF(AE17:AE569=13,"104",IF(AE17:AE569=14,"103",IF(AE17:AE569=15,"102",IF(AE17:AE569=16,"101",IF(AE17:AE569=17,"100",IF(AE17:AE569=18,"99",IF(AE17:AE569=19,"98",IF(AE17:AE569=20,"97",IF(AE17:AE569=21,"96",IF(AE17:AE569=22,"95",IF(AE17:AE569=23,"94",IF(AE17:AE569=24,"93",IF(AE17:AE569=25,"92",IF(AE17:AE569=26,"91",IF(AE17:AE569=27,"90",IF(AE17:AE569=28,"89",IF(AE17:AE569=29,"88",IF(AE17:AE569=30,"87",IF(AE17:AE569=31,"86",IF(AE17:AE569=32,"85",IF(AE17:AE569=33,"84",IF(AE17:AE569=34,"83",IF(AE17:AE569=35,"92",IF(AE17:AE569=36,"81",IF(AE17:AE569=37,"80",IF(AE17:AE569=38,"79",IF(AE17:AE569=39,"78",IF(AE17:AE569=40,"77",IF(AE17:AE569=41,"76",IF(AE17:AE569=42,"75",IF(AE17:AE569=43,"74",IF(AE17:AE569=44,"73",IF(AE17:AE569=45,"72",IF(AE17:AE569=46,"71",IF(AE17:AE569=47,"70",IF(AE17:AE569=48,"69",IF(AE17:AE569=49,"68",IF(AE17:AE569=50,"67",IF(AE17:AE569=51,"66",IF(AE17:AE569=52,"65",IF(AE17:AE569=53,"64",IF(AE17:AE569=54,"63",IF(AE17:AE569=55,"62",IF(AE17:AE569=56,"61",IF(AE17:AE569=57,"60",IF(AE17:AE569=58,"59",IF(AE17:AE569=59,"58",IF(AE17:AE569=60,"57",IF(AE17:AE569=61,"56",IF(AE17:AE569=62,"55",IF(AE17:AE569=63,"54",IF(AE17:AE569=64,"53",IF(AE17:AE569=65,"52")))))))))))))))))))))))))))))))))))))))))))))))))))))))))))))))))</f>
        <v>0</v>
      </c>
      <c r="AG17" s="4">
        <f t="shared" ref="AG17:AG80" si="13">AF17+AC17+Z17+W17+T17</f>
        <v>160</v>
      </c>
      <c r="AH17" s="4">
        <v>15</v>
      </c>
      <c r="AI17" s="2">
        <f t="shared" ref="AI17:AI80" si="14">(AG17*G17)+AH17</f>
        <v>191</v>
      </c>
    </row>
    <row r="18" spans="1:36" x14ac:dyDescent="0.2">
      <c r="A18" s="4">
        <v>2</v>
      </c>
      <c r="B18" s="38" t="s">
        <v>74</v>
      </c>
      <c r="C18" s="24" t="s">
        <v>75</v>
      </c>
      <c r="D18" s="4">
        <v>1</v>
      </c>
      <c r="E18" s="4" t="s">
        <v>32</v>
      </c>
      <c r="F18" s="23">
        <v>42</v>
      </c>
      <c r="G18" s="76" t="str">
        <f t="shared" si="7"/>
        <v>1,15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27">
        <v>86</v>
      </c>
      <c r="S18" s="4">
        <v>1</v>
      </c>
      <c r="T18" s="3" t="str">
        <f t="shared" si="8"/>
        <v>160</v>
      </c>
      <c r="U18" s="27"/>
      <c r="V18" s="4"/>
      <c r="W18" s="3" t="b">
        <f t="shared" si="9"/>
        <v>0</v>
      </c>
      <c r="X18" s="27"/>
      <c r="Y18" s="4"/>
      <c r="Z18" s="3" t="b">
        <f t="shared" si="10"/>
        <v>0</v>
      </c>
      <c r="AA18" s="27"/>
      <c r="AB18" s="4"/>
      <c r="AC18" s="3" t="b">
        <f t="shared" si="11"/>
        <v>0</v>
      </c>
      <c r="AD18" s="27"/>
      <c r="AE18" s="4"/>
      <c r="AF18" s="3" t="b">
        <f t="shared" si="12"/>
        <v>0</v>
      </c>
      <c r="AG18" s="4">
        <f t="shared" si="13"/>
        <v>160</v>
      </c>
      <c r="AH18" s="4"/>
      <c r="AI18" s="2">
        <f t="shared" si="14"/>
        <v>184</v>
      </c>
    </row>
    <row r="19" spans="1:36" x14ac:dyDescent="0.2">
      <c r="A19" s="4">
        <v>3</v>
      </c>
      <c r="B19" s="38" t="s">
        <v>124</v>
      </c>
      <c r="C19" s="24" t="s">
        <v>231</v>
      </c>
      <c r="D19" s="4">
        <v>1</v>
      </c>
      <c r="E19" s="4" t="s">
        <v>32</v>
      </c>
      <c r="F19" s="4">
        <v>47</v>
      </c>
      <c r="G19" s="76" t="str">
        <f t="shared" si="7"/>
        <v>1,15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27">
        <v>84</v>
      </c>
      <c r="S19" s="4">
        <v>8</v>
      </c>
      <c r="T19" s="3" t="str">
        <f t="shared" si="8"/>
        <v>109</v>
      </c>
      <c r="U19" s="27"/>
      <c r="V19" s="4"/>
      <c r="W19" s="3" t="b">
        <f t="shared" si="9"/>
        <v>0</v>
      </c>
      <c r="X19" s="27"/>
      <c r="Y19" s="4"/>
      <c r="Z19" s="3" t="b">
        <f t="shared" si="10"/>
        <v>0</v>
      </c>
      <c r="AA19" s="27"/>
      <c r="AB19" s="4"/>
      <c r="AC19" s="3" t="b">
        <f t="shared" si="11"/>
        <v>0</v>
      </c>
      <c r="AD19" s="27"/>
      <c r="AE19" s="4"/>
      <c r="AF19" s="3" t="b">
        <f t="shared" si="12"/>
        <v>0</v>
      </c>
      <c r="AG19" s="4">
        <f t="shared" si="13"/>
        <v>109</v>
      </c>
      <c r="AH19" s="4">
        <v>15</v>
      </c>
      <c r="AI19" s="2">
        <f t="shared" si="14"/>
        <v>140.35</v>
      </c>
    </row>
    <row r="20" spans="1:36" x14ac:dyDescent="0.25">
      <c r="A20" s="4">
        <v>4</v>
      </c>
      <c r="B20" s="38" t="s">
        <v>291</v>
      </c>
      <c r="C20" s="24" t="s">
        <v>290</v>
      </c>
      <c r="D20" s="4">
        <v>2</v>
      </c>
      <c r="E20" s="4" t="s">
        <v>32</v>
      </c>
      <c r="F20" s="4">
        <v>48</v>
      </c>
      <c r="G20" s="76" t="str">
        <f t="shared" si="7"/>
        <v>1,15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27">
        <v>83</v>
      </c>
      <c r="S20" s="4">
        <v>9</v>
      </c>
      <c r="T20" s="3" t="str">
        <f t="shared" si="8"/>
        <v>108</v>
      </c>
      <c r="U20" s="27"/>
      <c r="V20" s="4"/>
      <c r="W20" s="3" t="b">
        <f t="shared" si="9"/>
        <v>0</v>
      </c>
      <c r="X20" s="27"/>
      <c r="Y20" s="4"/>
      <c r="Z20" s="3" t="b">
        <f t="shared" si="10"/>
        <v>0</v>
      </c>
      <c r="AA20" s="27"/>
      <c r="AB20" s="4"/>
      <c r="AC20" s="3" t="b">
        <f t="shared" si="11"/>
        <v>0</v>
      </c>
      <c r="AD20" s="27"/>
      <c r="AE20" s="4"/>
      <c r="AF20" s="3" t="b">
        <f t="shared" si="12"/>
        <v>0</v>
      </c>
      <c r="AG20" s="4">
        <f t="shared" si="13"/>
        <v>108</v>
      </c>
      <c r="AH20" s="4">
        <v>15</v>
      </c>
      <c r="AI20" s="2">
        <f t="shared" si="14"/>
        <v>139.19999999999999</v>
      </c>
      <c r="AJ20" s="37">
        <f>AI20+AI21+AI22+AI23+AI24</f>
        <v>600.19999999999993</v>
      </c>
    </row>
    <row r="21" spans="1:36" x14ac:dyDescent="0.2">
      <c r="A21" s="4">
        <v>5</v>
      </c>
      <c r="B21" s="38" t="s">
        <v>96</v>
      </c>
      <c r="C21" s="24" t="s">
        <v>95</v>
      </c>
      <c r="D21" s="4">
        <v>3</v>
      </c>
      <c r="E21" s="4" t="s">
        <v>32</v>
      </c>
      <c r="F21" s="23">
        <v>42</v>
      </c>
      <c r="G21" s="76" t="str">
        <f t="shared" si="7"/>
        <v>1,15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27">
        <v>82</v>
      </c>
      <c r="S21" s="4">
        <v>11</v>
      </c>
      <c r="T21" s="3" t="str">
        <f t="shared" si="8"/>
        <v>106</v>
      </c>
      <c r="U21" s="27"/>
      <c r="V21" s="4"/>
      <c r="W21" s="3" t="b">
        <f t="shared" si="9"/>
        <v>0</v>
      </c>
      <c r="X21" s="27"/>
      <c r="Y21" s="4"/>
      <c r="Z21" s="3" t="b">
        <f t="shared" si="10"/>
        <v>0</v>
      </c>
      <c r="AA21" s="27"/>
      <c r="AB21" s="4"/>
      <c r="AC21" s="3" t="b">
        <f t="shared" si="11"/>
        <v>0</v>
      </c>
      <c r="AD21" s="27"/>
      <c r="AE21" s="4"/>
      <c r="AF21" s="3" t="b">
        <f t="shared" si="12"/>
        <v>0</v>
      </c>
      <c r="AG21" s="4">
        <f t="shared" si="13"/>
        <v>106</v>
      </c>
      <c r="AH21" s="4"/>
      <c r="AI21" s="2">
        <f t="shared" si="14"/>
        <v>121.89999999999999</v>
      </c>
    </row>
    <row r="22" spans="1:36" x14ac:dyDescent="0.2">
      <c r="A22" s="4">
        <v>6</v>
      </c>
      <c r="B22" s="38" t="s">
        <v>58</v>
      </c>
      <c r="C22" s="24" t="s">
        <v>59</v>
      </c>
      <c r="D22" s="4">
        <v>2</v>
      </c>
      <c r="E22" s="4" t="s">
        <v>32</v>
      </c>
      <c r="F22" s="23">
        <v>43</v>
      </c>
      <c r="G22" s="76" t="str">
        <f t="shared" si="7"/>
        <v>1,15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27">
        <v>82</v>
      </c>
      <c r="S22" s="4">
        <v>11</v>
      </c>
      <c r="T22" s="3" t="str">
        <f t="shared" si="8"/>
        <v>106</v>
      </c>
      <c r="U22" s="27"/>
      <c r="V22" s="4"/>
      <c r="W22" s="3" t="b">
        <f t="shared" si="9"/>
        <v>0</v>
      </c>
      <c r="X22" s="27"/>
      <c r="Y22" s="4"/>
      <c r="Z22" s="3" t="b">
        <f t="shared" si="10"/>
        <v>0</v>
      </c>
      <c r="AA22" s="27"/>
      <c r="AB22" s="4"/>
      <c r="AC22" s="3" t="b">
        <f t="shared" si="11"/>
        <v>0</v>
      </c>
      <c r="AD22" s="27"/>
      <c r="AE22" s="4"/>
      <c r="AF22" s="3" t="b">
        <f t="shared" si="12"/>
        <v>0</v>
      </c>
      <c r="AG22" s="4">
        <f t="shared" si="13"/>
        <v>106</v>
      </c>
      <c r="AH22" s="4"/>
      <c r="AI22" s="2">
        <f t="shared" si="14"/>
        <v>121.89999999999999</v>
      </c>
    </row>
    <row r="23" spans="1:36" x14ac:dyDescent="0.2">
      <c r="A23" s="4">
        <v>7</v>
      </c>
      <c r="B23" s="38" t="s">
        <v>129</v>
      </c>
      <c r="C23" s="24" t="s">
        <v>130</v>
      </c>
      <c r="D23" s="4">
        <v>2</v>
      </c>
      <c r="E23" s="4" t="s">
        <v>32</v>
      </c>
      <c r="F23" s="23">
        <v>53</v>
      </c>
      <c r="G23" s="76" t="str">
        <f t="shared" si="7"/>
        <v>1,2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27">
        <v>77</v>
      </c>
      <c r="S23" s="4">
        <v>24</v>
      </c>
      <c r="T23" s="3" t="str">
        <f t="shared" si="8"/>
        <v>93</v>
      </c>
      <c r="U23" s="27"/>
      <c r="V23" s="4"/>
      <c r="W23" s="3" t="b">
        <f t="shared" si="9"/>
        <v>0</v>
      </c>
      <c r="X23" s="27"/>
      <c r="Y23" s="4"/>
      <c r="Z23" s="3" t="b">
        <f t="shared" si="10"/>
        <v>0</v>
      </c>
      <c r="AA23" s="27"/>
      <c r="AB23" s="4"/>
      <c r="AC23" s="3" t="b">
        <f t="shared" si="11"/>
        <v>0</v>
      </c>
      <c r="AD23" s="27"/>
      <c r="AE23" s="4"/>
      <c r="AF23" s="3" t="b">
        <f t="shared" si="12"/>
        <v>0</v>
      </c>
      <c r="AG23" s="4">
        <f t="shared" si="13"/>
        <v>93</v>
      </c>
      <c r="AH23" s="4"/>
      <c r="AI23" s="2">
        <f t="shared" si="14"/>
        <v>111.6</v>
      </c>
    </row>
    <row r="24" spans="1:36" x14ac:dyDescent="0.2">
      <c r="A24" s="4">
        <v>8</v>
      </c>
      <c r="B24" s="38" t="s">
        <v>275</v>
      </c>
      <c r="C24" s="24" t="s">
        <v>274</v>
      </c>
      <c r="D24" s="4">
        <v>2</v>
      </c>
      <c r="E24" s="4" t="s">
        <v>32</v>
      </c>
      <c r="F24" s="4">
        <v>56</v>
      </c>
      <c r="G24" s="76" t="str">
        <f t="shared" si="7"/>
        <v>1,2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27">
        <v>76</v>
      </c>
      <c r="S24" s="4">
        <v>29</v>
      </c>
      <c r="T24" s="3" t="str">
        <f t="shared" si="8"/>
        <v>88</v>
      </c>
      <c r="U24" s="27"/>
      <c r="V24" s="4"/>
      <c r="W24" s="3" t="b">
        <f t="shared" si="9"/>
        <v>0</v>
      </c>
      <c r="X24" s="27"/>
      <c r="Y24" s="4"/>
      <c r="Z24" s="3" t="b">
        <f t="shared" si="10"/>
        <v>0</v>
      </c>
      <c r="AA24" s="27"/>
      <c r="AB24" s="4"/>
      <c r="AC24" s="3" t="b">
        <f t="shared" si="11"/>
        <v>0</v>
      </c>
      <c r="AD24" s="27"/>
      <c r="AE24" s="4"/>
      <c r="AF24" s="3" t="b">
        <f t="shared" si="12"/>
        <v>0</v>
      </c>
      <c r="AG24" s="4">
        <f t="shared" si="13"/>
        <v>88</v>
      </c>
      <c r="AH24" s="4"/>
      <c r="AI24" s="2">
        <f t="shared" si="14"/>
        <v>105.6</v>
      </c>
    </row>
    <row r="25" spans="1:36" x14ac:dyDescent="0.25">
      <c r="A25" s="4">
        <v>9</v>
      </c>
      <c r="B25" s="38" t="s">
        <v>280</v>
      </c>
      <c r="C25" s="24" t="s">
        <v>81</v>
      </c>
      <c r="D25" s="4">
        <v>2</v>
      </c>
      <c r="E25" s="4" t="s">
        <v>32</v>
      </c>
      <c r="F25" s="23">
        <v>41</v>
      </c>
      <c r="G25" s="76" t="str">
        <f t="shared" si="7"/>
        <v>1,15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27">
        <v>75</v>
      </c>
      <c r="S25" s="4">
        <v>31</v>
      </c>
      <c r="T25" s="3" t="str">
        <f t="shared" si="8"/>
        <v>86</v>
      </c>
      <c r="U25" s="27"/>
      <c r="V25" s="4"/>
      <c r="W25" s="3" t="b">
        <f t="shared" si="9"/>
        <v>0</v>
      </c>
      <c r="X25" s="27"/>
      <c r="Y25" s="4"/>
      <c r="Z25" s="3" t="b">
        <f t="shared" si="10"/>
        <v>0</v>
      </c>
      <c r="AA25" s="27"/>
      <c r="AB25" s="4"/>
      <c r="AC25" s="3" t="b">
        <f t="shared" si="11"/>
        <v>0</v>
      </c>
      <c r="AD25" s="27"/>
      <c r="AE25" s="4"/>
      <c r="AF25" s="3" t="b">
        <f t="shared" si="12"/>
        <v>0</v>
      </c>
      <c r="AG25" s="4">
        <f t="shared" si="13"/>
        <v>86</v>
      </c>
      <c r="AH25" s="4"/>
      <c r="AI25" s="2">
        <f t="shared" si="14"/>
        <v>98.899999999999991</v>
      </c>
      <c r="AJ25" s="37">
        <f>AI25+AI26+AI27+AI28+AI29</f>
        <v>477.9</v>
      </c>
    </row>
    <row r="26" spans="1:36" x14ac:dyDescent="0.2">
      <c r="A26" s="4">
        <v>10</v>
      </c>
      <c r="B26" s="38" t="s">
        <v>245</v>
      </c>
      <c r="C26" s="24" t="s">
        <v>195</v>
      </c>
      <c r="D26" s="4">
        <v>1</v>
      </c>
      <c r="E26" s="4" t="s">
        <v>32</v>
      </c>
      <c r="F26" s="4">
        <v>33</v>
      </c>
      <c r="G26" s="76" t="str">
        <f t="shared" si="7"/>
        <v>1,1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27">
        <v>75</v>
      </c>
      <c r="S26" s="4">
        <v>31</v>
      </c>
      <c r="T26" s="3" t="str">
        <f t="shared" si="8"/>
        <v>86</v>
      </c>
      <c r="U26" s="27"/>
      <c r="V26" s="4"/>
      <c r="W26" s="3" t="b">
        <f t="shared" si="9"/>
        <v>0</v>
      </c>
      <c r="X26" s="27"/>
      <c r="Y26" s="4"/>
      <c r="Z26" s="3" t="b">
        <f t="shared" si="10"/>
        <v>0</v>
      </c>
      <c r="AA26" s="27"/>
      <c r="AB26" s="4"/>
      <c r="AC26" s="3" t="b">
        <f t="shared" si="11"/>
        <v>0</v>
      </c>
      <c r="AD26" s="27"/>
      <c r="AE26" s="4"/>
      <c r="AF26" s="3" t="b">
        <f t="shared" si="12"/>
        <v>0</v>
      </c>
      <c r="AG26" s="4">
        <f t="shared" si="13"/>
        <v>86</v>
      </c>
      <c r="AH26" s="4"/>
      <c r="AI26" s="2">
        <f t="shared" si="14"/>
        <v>94.600000000000009</v>
      </c>
    </row>
    <row r="27" spans="1:36" x14ac:dyDescent="0.2">
      <c r="A27" s="4">
        <v>11</v>
      </c>
      <c r="B27" s="38" t="s">
        <v>44</v>
      </c>
      <c r="C27" s="24" t="s">
        <v>45</v>
      </c>
      <c r="D27" s="4">
        <v>2</v>
      </c>
      <c r="E27" s="4" t="s">
        <v>32</v>
      </c>
      <c r="F27" s="4">
        <v>58</v>
      </c>
      <c r="G27" s="76" t="str">
        <f t="shared" si="7"/>
        <v>1,2</v>
      </c>
      <c r="H27" s="4">
        <v>23</v>
      </c>
      <c r="I27" s="4">
        <v>22</v>
      </c>
      <c r="J27" s="4">
        <v>2</v>
      </c>
      <c r="K27" s="4">
        <v>2</v>
      </c>
      <c r="L27" s="4">
        <v>2</v>
      </c>
      <c r="M27" s="4"/>
      <c r="N27" s="4">
        <v>2</v>
      </c>
      <c r="O27" s="4"/>
      <c r="P27" s="4">
        <v>2</v>
      </c>
      <c r="Q27" s="4">
        <v>2</v>
      </c>
      <c r="R27" s="27">
        <v>74</v>
      </c>
      <c r="S27" s="4">
        <v>38</v>
      </c>
      <c r="T27" s="3" t="str">
        <f t="shared" si="8"/>
        <v>79</v>
      </c>
      <c r="U27" s="27"/>
      <c r="V27" s="4"/>
      <c r="W27" s="3" t="b">
        <f t="shared" si="9"/>
        <v>0</v>
      </c>
      <c r="X27" s="27"/>
      <c r="Y27" s="4"/>
      <c r="Z27" s="3" t="b">
        <f t="shared" si="10"/>
        <v>0</v>
      </c>
      <c r="AA27" s="27"/>
      <c r="AB27" s="4"/>
      <c r="AC27" s="3" t="b">
        <f t="shared" si="11"/>
        <v>0</v>
      </c>
      <c r="AD27" s="27"/>
      <c r="AE27" s="4"/>
      <c r="AF27" s="3" t="b">
        <f t="shared" si="12"/>
        <v>0</v>
      </c>
      <c r="AG27" s="4">
        <f t="shared" si="13"/>
        <v>79</v>
      </c>
      <c r="AH27" s="4"/>
      <c r="AI27" s="2">
        <f t="shared" si="14"/>
        <v>94.8</v>
      </c>
    </row>
    <row r="28" spans="1:36" x14ac:dyDescent="0.2">
      <c r="A28" s="4">
        <v>12</v>
      </c>
      <c r="B28" s="38" t="s">
        <v>298</v>
      </c>
      <c r="C28" s="24" t="s">
        <v>299</v>
      </c>
      <c r="D28" s="4">
        <v>2</v>
      </c>
      <c r="E28" s="4" t="s">
        <v>32</v>
      </c>
      <c r="F28" s="4">
        <v>48</v>
      </c>
      <c r="G28" s="76" t="str">
        <f t="shared" si="7"/>
        <v>1,15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27">
        <v>74</v>
      </c>
      <c r="S28" s="4">
        <v>38</v>
      </c>
      <c r="T28" s="3" t="str">
        <f t="shared" si="8"/>
        <v>79</v>
      </c>
      <c r="U28" s="27"/>
      <c r="V28" s="4"/>
      <c r="W28" s="3" t="b">
        <f t="shared" si="9"/>
        <v>0</v>
      </c>
      <c r="X28" s="27"/>
      <c r="Y28" s="4"/>
      <c r="Z28" s="3" t="b">
        <f t="shared" si="10"/>
        <v>0</v>
      </c>
      <c r="AA28" s="27"/>
      <c r="AB28" s="4"/>
      <c r="AC28" s="3" t="b">
        <f t="shared" si="11"/>
        <v>0</v>
      </c>
      <c r="AD28" s="27"/>
      <c r="AE28" s="4"/>
      <c r="AF28" s="3" t="b">
        <f t="shared" si="12"/>
        <v>0</v>
      </c>
      <c r="AG28" s="4">
        <f t="shared" si="13"/>
        <v>79</v>
      </c>
      <c r="AH28" s="4"/>
      <c r="AI28" s="2">
        <f t="shared" si="14"/>
        <v>90.85</v>
      </c>
    </row>
    <row r="29" spans="1:36" x14ac:dyDescent="0.2">
      <c r="A29" s="4">
        <v>12</v>
      </c>
      <c r="B29" s="38" t="s">
        <v>186</v>
      </c>
      <c r="C29" s="24" t="s">
        <v>182</v>
      </c>
      <c r="D29" s="4">
        <v>2</v>
      </c>
      <c r="E29" s="4" t="s">
        <v>32</v>
      </c>
      <c r="F29" s="4">
        <v>61</v>
      </c>
      <c r="G29" s="76" t="str">
        <f t="shared" si="7"/>
        <v>1,25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27">
        <v>74</v>
      </c>
      <c r="S29" s="4">
        <v>38</v>
      </c>
      <c r="T29" s="3" t="str">
        <f t="shared" si="8"/>
        <v>79</v>
      </c>
      <c r="U29" s="27"/>
      <c r="V29" s="4"/>
      <c r="W29" s="3" t="b">
        <f t="shared" si="9"/>
        <v>0</v>
      </c>
      <c r="X29" s="27"/>
      <c r="Y29" s="4"/>
      <c r="Z29" s="3" t="b">
        <f t="shared" si="10"/>
        <v>0</v>
      </c>
      <c r="AA29" s="27"/>
      <c r="AB29" s="4"/>
      <c r="AC29" s="3" t="b">
        <f t="shared" si="11"/>
        <v>0</v>
      </c>
      <c r="AD29" s="27"/>
      <c r="AE29" s="4"/>
      <c r="AF29" s="3" t="b">
        <f t="shared" si="12"/>
        <v>0</v>
      </c>
      <c r="AG29" s="4">
        <f t="shared" si="13"/>
        <v>79</v>
      </c>
      <c r="AH29" s="4"/>
      <c r="AI29" s="2">
        <f t="shared" si="14"/>
        <v>98.75</v>
      </c>
    </row>
    <row r="30" spans="1:36" x14ac:dyDescent="0.25">
      <c r="A30" s="4">
        <v>14</v>
      </c>
      <c r="B30" s="38" t="s">
        <v>164</v>
      </c>
      <c r="C30" s="24" t="s">
        <v>165</v>
      </c>
      <c r="D30" s="4">
        <v>2</v>
      </c>
      <c r="E30" s="4" t="s">
        <v>32</v>
      </c>
      <c r="F30" s="4">
        <v>45</v>
      </c>
      <c r="G30" s="76" t="str">
        <f t="shared" si="7"/>
        <v>1,15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27">
        <v>72</v>
      </c>
      <c r="S30" s="4">
        <v>51</v>
      </c>
      <c r="T30" s="3" t="str">
        <f t="shared" si="8"/>
        <v>66</v>
      </c>
      <c r="U30" s="27"/>
      <c r="V30" s="4"/>
      <c r="W30" s="3" t="b">
        <f t="shared" si="9"/>
        <v>0</v>
      </c>
      <c r="X30" s="27"/>
      <c r="Y30" s="4"/>
      <c r="Z30" s="3" t="b">
        <f t="shared" si="10"/>
        <v>0</v>
      </c>
      <c r="AA30" s="27"/>
      <c r="AB30" s="4"/>
      <c r="AC30" s="3" t="b">
        <f t="shared" si="11"/>
        <v>0</v>
      </c>
      <c r="AD30" s="27"/>
      <c r="AE30" s="4"/>
      <c r="AF30" s="3" t="b">
        <f t="shared" si="12"/>
        <v>0</v>
      </c>
      <c r="AG30" s="4">
        <f t="shared" si="13"/>
        <v>66</v>
      </c>
      <c r="AH30" s="4"/>
      <c r="AI30" s="2">
        <f t="shared" si="14"/>
        <v>75.899999999999991</v>
      </c>
      <c r="AJ30" s="37">
        <f>AI30+AI31+AI32+AI33+AI34</f>
        <v>368.69999999999993</v>
      </c>
    </row>
    <row r="31" spans="1:36" x14ac:dyDescent="0.2">
      <c r="A31" s="4">
        <v>15</v>
      </c>
      <c r="B31" s="38" t="s">
        <v>67</v>
      </c>
      <c r="C31" s="24" t="s">
        <v>65</v>
      </c>
      <c r="D31" s="4">
        <v>2</v>
      </c>
      <c r="E31" s="4" t="s">
        <v>32</v>
      </c>
      <c r="F31" s="23">
        <v>54</v>
      </c>
      <c r="G31" s="76" t="str">
        <f t="shared" si="7"/>
        <v>1,2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27">
        <v>71</v>
      </c>
      <c r="S31" s="4">
        <v>55</v>
      </c>
      <c r="T31" s="3" t="str">
        <f t="shared" si="8"/>
        <v>62</v>
      </c>
      <c r="U31" s="27"/>
      <c r="V31" s="4"/>
      <c r="W31" s="3" t="b">
        <f t="shared" si="9"/>
        <v>0</v>
      </c>
      <c r="X31" s="27"/>
      <c r="Y31" s="4"/>
      <c r="Z31" s="3" t="b">
        <f t="shared" si="10"/>
        <v>0</v>
      </c>
      <c r="AA31" s="27"/>
      <c r="AB31" s="4"/>
      <c r="AC31" s="3" t="b">
        <f t="shared" si="11"/>
        <v>0</v>
      </c>
      <c r="AD31" s="27"/>
      <c r="AE31" s="4"/>
      <c r="AF31" s="3" t="b">
        <f t="shared" si="12"/>
        <v>0</v>
      </c>
      <c r="AG31" s="4">
        <f t="shared" si="13"/>
        <v>62</v>
      </c>
      <c r="AH31" s="4"/>
      <c r="AI31" s="2">
        <f t="shared" si="14"/>
        <v>74.399999999999991</v>
      </c>
    </row>
    <row r="32" spans="1:36" x14ac:dyDescent="0.2">
      <c r="A32" s="4">
        <v>16</v>
      </c>
      <c r="B32" s="38" t="s">
        <v>116</v>
      </c>
      <c r="C32" s="24" t="s">
        <v>117</v>
      </c>
      <c r="D32" s="4">
        <v>1</v>
      </c>
      <c r="E32" s="4" t="s">
        <v>32</v>
      </c>
      <c r="F32" s="23">
        <v>62</v>
      </c>
      <c r="G32" s="76" t="str">
        <f t="shared" si="7"/>
        <v>1,25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27">
        <v>71</v>
      </c>
      <c r="S32" s="4">
        <v>55</v>
      </c>
      <c r="T32" s="3" t="str">
        <f t="shared" si="8"/>
        <v>62</v>
      </c>
      <c r="U32" s="27"/>
      <c r="V32" s="4"/>
      <c r="W32" s="3" t="b">
        <f t="shared" si="9"/>
        <v>0</v>
      </c>
      <c r="X32" s="27"/>
      <c r="Y32" s="4"/>
      <c r="Z32" s="3" t="b">
        <f t="shared" si="10"/>
        <v>0</v>
      </c>
      <c r="AA32" s="27"/>
      <c r="AB32" s="4"/>
      <c r="AC32" s="3" t="b">
        <f t="shared" si="11"/>
        <v>0</v>
      </c>
      <c r="AD32" s="27"/>
      <c r="AE32" s="4"/>
      <c r="AF32" s="3" t="b">
        <f t="shared" si="12"/>
        <v>0</v>
      </c>
      <c r="AG32" s="4">
        <f t="shared" si="13"/>
        <v>62</v>
      </c>
      <c r="AH32" s="4"/>
      <c r="AI32" s="2">
        <f t="shared" si="14"/>
        <v>77.5</v>
      </c>
    </row>
    <row r="33" spans="1:36" x14ac:dyDescent="0.2">
      <c r="A33" s="4">
        <v>17</v>
      </c>
      <c r="B33" s="38" t="s">
        <v>85</v>
      </c>
      <c r="C33" s="24" t="s">
        <v>86</v>
      </c>
      <c r="D33" s="4">
        <v>1</v>
      </c>
      <c r="E33" s="4" t="s">
        <v>32</v>
      </c>
      <c r="F33" s="23">
        <v>45</v>
      </c>
      <c r="G33" s="76" t="str">
        <f t="shared" si="7"/>
        <v>1,15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27">
        <v>71</v>
      </c>
      <c r="S33" s="4">
        <v>55</v>
      </c>
      <c r="T33" s="3" t="str">
        <f t="shared" si="8"/>
        <v>62</v>
      </c>
      <c r="U33" s="27"/>
      <c r="V33" s="4"/>
      <c r="W33" s="3" t="b">
        <f t="shared" si="9"/>
        <v>0</v>
      </c>
      <c r="X33" s="27"/>
      <c r="Y33" s="4"/>
      <c r="Z33" s="3" t="b">
        <f t="shared" si="10"/>
        <v>0</v>
      </c>
      <c r="AA33" s="27"/>
      <c r="AB33" s="4"/>
      <c r="AC33" s="3" t="b">
        <f t="shared" si="11"/>
        <v>0</v>
      </c>
      <c r="AD33" s="27"/>
      <c r="AE33" s="4"/>
      <c r="AF33" s="3" t="b">
        <f t="shared" si="12"/>
        <v>0</v>
      </c>
      <c r="AG33" s="4">
        <f t="shared" si="13"/>
        <v>62</v>
      </c>
      <c r="AH33" s="4"/>
      <c r="AI33" s="2">
        <f t="shared" si="14"/>
        <v>71.3</v>
      </c>
    </row>
    <row r="34" spans="1:36" x14ac:dyDescent="0.2">
      <c r="A34" s="4">
        <v>18</v>
      </c>
      <c r="B34" s="38" t="s">
        <v>33</v>
      </c>
      <c r="C34" s="24" t="s">
        <v>31</v>
      </c>
      <c r="D34" s="4">
        <v>1</v>
      </c>
      <c r="E34" s="4" t="s">
        <v>32</v>
      </c>
      <c r="F34" s="23">
        <v>56</v>
      </c>
      <c r="G34" s="76" t="str">
        <f t="shared" si="7"/>
        <v>1,2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27">
        <v>70</v>
      </c>
      <c r="S34" s="4">
        <v>59</v>
      </c>
      <c r="T34" s="3" t="str">
        <f t="shared" si="8"/>
        <v>58</v>
      </c>
      <c r="U34" s="27"/>
      <c r="V34" s="4"/>
      <c r="W34" s="3" t="b">
        <f t="shared" si="9"/>
        <v>0</v>
      </c>
      <c r="X34" s="27"/>
      <c r="Y34" s="4"/>
      <c r="Z34" s="3" t="b">
        <f t="shared" si="10"/>
        <v>0</v>
      </c>
      <c r="AA34" s="27"/>
      <c r="AB34" s="4"/>
      <c r="AC34" s="3" t="b">
        <f t="shared" si="11"/>
        <v>0</v>
      </c>
      <c r="AD34" s="27"/>
      <c r="AE34" s="4"/>
      <c r="AF34" s="3" t="b">
        <f t="shared" si="12"/>
        <v>0</v>
      </c>
      <c r="AG34" s="4">
        <f t="shared" si="13"/>
        <v>58</v>
      </c>
      <c r="AH34" s="4"/>
      <c r="AI34" s="2">
        <f t="shared" si="14"/>
        <v>69.599999999999994</v>
      </c>
    </row>
    <row r="35" spans="1:36" x14ac:dyDescent="0.25">
      <c r="A35" s="4">
        <v>19</v>
      </c>
      <c r="B35" s="38" t="s">
        <v>256</v>
      </c>
      <c r="C35" s="24" t="s">
        <v>54</v>
      </c>
      <c r="D35" s="4">
        <v>1</v>
      </c>
      <c r="E35" s="4" t="s">
        <v>32</v>
      </c>
      <c r="F35" s="23">
        <v>38</v>
      </c>
      <c r="G35" s="76" t="str">
        <f t="shared" si="7"/>
        <v>1,1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27">
        <v>70</v>
      </c>
      <c r="S35" s="4">
        <v>59</v>
      </c>
      <c r="T35" s="3" t="str">
        <f t="shared" si="8"/>
        <v>58</v>
      </c>
      <c r="U35" s="27"/>
      <c r="V35" s="4"/>
      <c r="W35" s="3" t="b">
        <f t="shared" si="9"/>
        <v>0</v>
      </c>
      <c r="X35" s="27"/>
      <c r="Y35" s="4"/>
      <c r="Z35" s="3" t="b">
        <f t="shared" si="10"/>
        <v>0</v>
      </c>
      <c r="AA35" s="27"/>
      <c r="AB35" s="4"/>
      <c r="AC35" s="3" t="b">
        <f t="shared" si="11"/>
        <v>0</v>
      </c>
      <c r="AD35" s="27"/>
      <c r="AE35" s="4"/>
      <c r="AF35" s="3" t="b">
        <f t="shared" si="12"/>
        <v>0</v>
      </c>
      <c r="AG35" s="4">
        <f t="shared" si="13"/>
        <v>58</v>
      </c>
      <c r="AH35" s="4">
        <v>15</v>
      </c>
      <c r="AI35" s="2">
        <f t="shared" si="14"/>
        <v>78.800000000000011</v>
      </c>
      <c r="AJ35" s="37">
        <f>AI35+AI36+AI37+AI38+AI39</f>
        <v>288.3</v>
      </c>
    </row>
    <row r="36" spans="1:36" x14ac:dyDescent="0.2">
      <c r="A36" s="4">
        <v>20</v>
      </c>
      <c r="B36" s="38" t="s">
        <v>140</v>
      </c>
      <c r="C36" s="24" t="s">
        <v>141</v>
      </c>
      <c r="D36" s="4">
        <v>1</v>
      </c>
      <c r="E36" s="4" t="s">
        <v>32</v>
      </c>
      <c r="F36" s="23">
        <v>56</v>
      </c>
      <c r="G36" s="76" t="str">
        <f t="shared" si="7"/>
        <v>1,2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27">
        <v>68</v>
      </c>
      <c r="S36" s="4">
        <v>67</v>
      </c>
      <c r="T36" s="3">
        <v>50</v>
      </c>
      <c r="U36" s="27"/>
      <c r="V36" s="4"/>
      <c r="W36" s="3" t="b">
        <f t="shared" si="9"/>
        <v>0</v>
      </c>
      <c r="X36" s="27"/>
      <c r="Y36" s="4"/>
      <c r="Z36" s="3" t="b">
        <f t="shared" si="10"/>
        <v>0</v>
      </c>
      <c r="AA36" s="27"/>
      <c r="AB36" s="4"/>
      <c r="AC36" s="3" t="b">
        <f t="shared" si="11"/>
        <v>0</v>
      </c>
      <c r="AD36" s="27"/>
      <c r="AE36" s="4"/>
      <c r="AF36" s="3" t="b">
        <f t="shared" si="12"/>
        <v>0</v>
      </c>
      <c r="AG36" s="4">
        <f t="shared" si="13"/>
        <v>50</v>
      </c>
      <c r="AH36" s="4"/>
      <c r="AI36" s="2">
        <f t="shared" si="14"/>
        <v>60</v>
      </c>
    </row>
    <row r="37" spans="1:36" x14ac:dyDescent="0.2">
      <c r="A37" s="4">
        <v>21</v>
      </c>
      <c r="B37" s="38" t="s">
        <v>175</v>
      </c>
      <c r="C37" s="24" t="s">
        <v>176</v>
      </c>
      <c r="D37" s="4">
        <v>1</v>
      </c>
      <c r="E37" s="4" t="s">
        <v>32</v>
      </c>
      <c r="F37" s="4">
        <v>34</v>
      </c>
      <c r="G37" s="76" t="str">
        <f t="shared" si="7"/>
        <v>1,1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27">
        <v>67</v>
      </c>
      <c r="S37" s="4">
        <v>71</v>
      </c>
      <c r="T37" s="3">
        <v>46</v>
      </c>
      <c r="U37" s="27"/>
      <c r="V37" s="4"/>
      <c r="W37" s="3" t="b">
        <f t="shared" si="9"/>
        <v>0</v>
      </c>
      <c r="X37" s="27"/>
      <c r="Y37" s="4"/>
      <c r="Z37" s="3" t="b">
        <f t="shared" si="10"/>
        <v>0</v>
      </c>
      <c r="AA37" s="27"/>
      <c r="AB37" s="4"/>
      <c r="AC37" s="3" t="b">
        <f t="shared" si="11"/>
        <v>0</v>
      </c>
      <c r="AD37" s="27"/>
      <c r="AE37" s="4"/>
      <c r="AF37" s="3" t="b">
        <f t="shared" si="12"/>
        <v>0</v>
      </c>
      <c r="AG37" s="4">
        <f t="shared" si="13"/>
        <v>46</v>
      </c>
      <c r="AH37" s="4"/>
      <c r="AI37" s="2">
        <f t="shared" si="14"/>
        <v>50.6</v>
      </c>
    </row>
    <row r="38" spans="1:36" x14ac:dyDescent="0.2">
      <c r="A38" s="4">
        <v>22</v>
      </c>
      <c r="B38" s="38" t="s">
        <v>69</v>
      </c>
      <c r="C38" s="24" t="s">
        <v>68</v>
      </c>
      <c r="D38" s="4">
        <v>2</v>
      </c>
      <c r="E38" s="4" t="s">
        <v>32</v>
      </c>
      <c r="F38" s="23">
        <v>55</v>
      </c>
      <c r="G38" s="76" t="str">
        <f t="shared" si="7"/>
        <v>1,2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27">
        <v>66</v>
      </c>
      <c r="S38" s="4">
        <v>74</v>
      </c>
      <c r="T38" s="3">
        <v>43</v>
      </c>
      <c r="U38" s="27"/>
      <c r="V38" s="4"/>
      <c r="W38" s="3" t="b">
        <f t="shared" si="9"/>
        <v>0</v>
      </c>
      <c r="X38" s="27"/>
      <c r="Y38" s="4"/>
      <c r="Z38" s="3" t="b">
        <f t="shared" si="10"/>
        <v>0</v>
      </c>
      <c r="AA38" s="27"/>
      <c r="AB38" s="4"/>
      <c r="AC38" s="3" t="b">
        <f t="shared" si="11"/>
        <v>0</v>
      </c>
      <c r="AD38" s="27"/>
      <c r="AE38" s="4"/>
      <c r="AF38" s="3" t="b">
        <f t="shared" si="12"/>
        <v>0</v>
      </c>
      <c r="AG38" s="4">
        <f t="shared" si="13"/>
        <v>43</v>
      </c>
      <c r="AH38" s="4"/>
      <c r="AI38" s="2">
        <f t="shared" si="14"/>
        <v>51.6</v>
      </c>
    </row>
    <row r="39" spans="1:36" x14ac:dyDescent="0.2">
      <c r="A39" s="4">
        <v>23</v>
      </c>
      <c r="B39" s="38" t="s">
        <v>239</v>
      </c>
      <c r="C39" s="24" t="s">
        <v>240</v>
      </c>
      <c r="D39" s="4">
        <v>1</v>
      </c>
      <c r="E39" s="4" t="s">
        <v>32</v>
      </c>
      <c r="F39" s="4">
        <v>37</v>
      </c>
      <c r="G39" s="76" t="str">
        <f t="shared" si="7"/>
        <v>1,1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27">
        <v>66</v>
      </c>
      <c r="S39" s="4">
        <v>74</v>
      </c>
      <c r="T39" s="3">
        <v>43</v>
      </c>
      <c r="U39" s="27"/>
      <c r="V39" s="4"/>
      <c r="W39" s="3" t="b">
        <f t="shared" si="9"/>
        <v>0</v>
      </c>
      <c r="X39" s="27"/>
      <c r="Y39" s="4"/>
      <c r="Z39" s="3" t="b">
        <f t="shared" si="10"/>
        <v>0</v>
      </c>
      <c r="AA39" s="27"/>
      <c r="AB39" s="4"/>
      <c r="AC39" s="3" t="b">
        <f t="shared" si="11"/>
        <v>0</v>
      </c>
      <c r="AD39" s="27"/>
      <c r="AE39" s="4"/>
      <c r="AF39" s="3" t="b">
        <f t="shared" si="12"/>
        <v>0</v>
      </c>
      <c r="AG39" s="4">
        <f t="shared" si="13"/>
        <v>43</v>
      </c>
      <c r="AH39" s="4"/>
      <c r="AI39" s="2">
        <f t="shared" si="14"/>
        <v>47.300000000000004</v>
      </c>
    </row>
    <row r="40" spans="1:36" x14ac:dyDescent="0.25">
      <c r="A40" s="4">
        <v>24</v>
      </c>
      <c r="B40" s="38" t="s">
        <v>269</v>
      </c>
      <c r="C40" s="24" t="s">
        <v>268</v>
      </c>
      <c r="D40" s="4">
        <v>2</v>
      </c>
      <c r="E40" s="4" t="s">
        <v>32</v>
      </c>
      <c r="F40" s="4">
        <v>56</v>
      </c>
      <c r="G40" s="76" t="str">
        <f t="shared" si="7"/>
        <v>1,2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27">
        <v>64</v>
      </c>
      <c r="S40" s="4">
        <v>84</v>
      </c>
      <c r="T40" s="3">
        <v>33</v>
      </c>
      <c r="U40" s="27"/>
      <c r="V40" s="4"/>
      <c r="W40" s="3" t="b">
        <f t="shared" si="9"/>
        <v>0</v>
      </c>
      <c r="X40" s="27"/>
      <c r="Y40" s="4"/>
      <c r="Z40" s="3" t="b">
        <f t="shared" si="10"/>
        <v>0</v>
      </c>
      <c r="AA40" s="27"/>
      <c r="AB40" s="4"/>
      <c r="AC40" s="3" t="b">
        <f t="shared" si="11"/>
        <v>0</v>
      </c>
      <c r="AD40" s="27"/>
      <c r="AE40" s="4"/>
      <c r="AF40" s="3" t="b">
        <f t="shared" si="12"/>
        <v>0</v>
      </c>
      <c r="AG40" s="4">
        <f t="shared" si="13"/>
        <v>33</v>
      </c>
      <c r="AH40" s="4">
        <v>15</v>
      </c>
      <c r="AI40" s="2">
        <f t="shared" si="14"/>
        <v>54.6</v>
      </c>
      <c r="AJ40" s="37">
        <f>AI40+AI41+AI42+AI43+AI44</f>
        <v>173.5</v>
      </c>
    </row>
    <row r="41" spans="1:36" x14ac:dyDescent="0.25">
      <c r="A41" s="4">
        <v>25</v>
      </c>
      <c r="B41" s="38" t="s">
        <v>171</v>
      </c>
      <c r="C41" s="24" t="s">
        <v>170</v>
      </c>
      <c r="D41" s="4">
        <v>1</v>
      </c>
      <c r="E41" s="4" t="s">
        <v>32</v>
      </c>
      <c r="F41" s="4">
        <v>29</v>
      </c>
      <c r="G41" s="76" t="str">
        <f t="shared" si="7"/>
        <v>1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27">
        <v>63</v>
      </c>
      <c r="S41" s="4">
        <v>89</v>
      </c>
      <c r="T41" s="3">
        <v>28</v>
      </c>
      <c r="U41" s="27"/>
      <c r="V41" s="4"/>
      <c r="W41" s="3" t="b">
        <f t="shared" si="9"/>
        <v>0</v>
      </c>
      <c r="X41" s="27"/>
      <c r="Y41" s="4"/>
      <c r="Z41" s="3" t="b">
        <f t="shared" si="10"/>
        <v>0</v>
      </c>
      <c r="AA41" s="27"/>
      <c r="AB41" s="4"/>
      <c r="AC41" s="3" t="b">
        <f t="shared" si="11"/>
        <v>0</v>
      </c>
      <c r="AD41" s="27"/>
      <c r="AE41" s="4"/>
      <c r="AF41" s="3" t="b">
        <f t="shared" si="12"/>
        <v>0</v>
      </c>
      <c r="AG41" s="4">
        <f t="shared" si="13"/>
        <v>28</v>
      </c>
      <c r="AH41" s="4"/>
      <c r="AI41" s="2">
        <f t="shared" si="14"/>
        <v>28</v>
      </c>
      <c r="AJ41" s="37"/>
    </row>
    <row r="42" spans="1:36" x14ac:dyDescent="0.2">
      <c r="A42" s="4">
        <v>26</v>
      </c>
      <c r="B42" s="38" t="s">
        <v>102</v>
      </c>
      <c r="C42" s="24" t="s">
        <v>101</v>
      </c>
      <c r="D42" s="4">
        <v>2</v>
      </c>
      <c r="E42" s="4" t="s">
        <v>32</v>
      </c>
      <c r="F42" s="23">
        <v>44</v>
      </c>
      <c r="G42" s="76" t="str">
        <f t="shared" si="7"/>
        <v>1,15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27">
        <v>63</v>
      </c>
      <c r="S42" s="4">
        <v>89</v>
      </c>
      <c r="T42" s="3">
        <v>28</v>
      </c>
      <c r="U42" s="27"/>
      <c r="V42" s="4"/>
      <c r="W42" s="3" t="b">
        <f t="shared" si="9"/>
        <v>0</v>
      </c>
      <c r="X42" s="27"/>
      <c r="Y42" s="4"/>
      <c r="Z42" s="3" t="b">
        <f t="shared" si="10"/>
        <v>0</v>
      </c>
      <c r="AA42" s="27"/>
      <c r="AB42" s="4"/>
      <c r="AC42" s="3" t="b">
        <f t="shared" si="11"/>
        <v>0</v>
      </c>
      <c r="AD42" s="27"/>
      <c r="AE42" s="4"/>
      <c r="AF42" s="3" t="b">
        <f t="shared" si="12"/>
        <v>0</v>
      </c>
      <c r="AG42" s="4">
        <f t="shared" si="13"/>
        <v>28</v>
      </c>
      <c r="AH42" s="4"/>
      <c r="AI42" s="2">
        <f t="shared" si="14"/>
        <v>32.199999999999996</v>
      </c>
    </row>
    <row r="43" spans="1:36" x14ac:dyDescent="0.2">
      <c r="A43" s="4">
        <v>27</v>
      </c>
      <c r="B43" s="38" t="s">
        <v>90</v>
      </c>
      <c r="C43" s="24" t="s">
        <v>118</v>
      </c>
      <c r="D43" s="4">
        <v>1</v>
      </c>
      <c r="E43" s="4" t="s">
        <v>32</v>
      </c>
      <c r="F43" s="23">
        <v>41</v>
      </c>
      <c r="G43" s="76" t="str">
        <f t="shared" si="7"/>
        <v>1,15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27">
        <v>62</v>
      </c>
      <c r="S43" s="4">
        <v>91</v>
      </c>
      <c r="T43" s="3">
        <v>26</v>
      </c>
      <c r="U43" s="27"/>
      <c r="V43" s="4"/>
      <c r="W43" s="3" t="b">
        <f t="shared" si="9"/>
        <v>0</v>
      </c>
      <c r="X43" s="27"/>
      <c r="Y43" s="4"/>
      <c r="Z43" s="3" t="b">
        <f t="shared" si="10"/>
        <v>0</v>
      </c>
      <c r="AA43" s="27"/>
      <c r="AB43" s="4"/>
      <c r="AC43" s="3" t="b">
        <f t="shared" si="11"/>
        <v>0</v>
      </c>
      <c r="AD43" s="27"/>
      <c r="AE43" s="4"/>
      <c r="AF43" s="3" t="b">
        <f t="shared" si="12"/>
        <v>0</v>
      </c>
      <c r="AG43" s="4">
        <f t="shared" si="13"/>
        <v>26</v>
      </c>
      <c r="AH43" s="4"/>
      <c r="AI43" s="2">
        <f t="shared" si="14"/>
        <v>29.9</v>
      </c>
    </row>
    <row r="44" spans="1:36" x14ac:dyDescent="0.2">
      <c r="A44" s="4">
        <v>28</v>
      </c>
      <c r="B44" s="38" t="s">
        <v>146</v>
      </c>
      <c r="C44" s="24" t="s">
        <v>147</v>
      </c>
      <c r="D44" s="4">
        <v>2</v>
      </c>
      <c r="E44" s="4" t="s">
        <v>32</v>
      </c>
      <c r="F44" s="23">
        <v>54</v>
      </c>
      <c r="G44" s="76" t="str">
        <f t="shared" si="7"/>
        <v>1,2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27">
        <v>61</v>
      </c>
      <c r="S44" s="4">
        <v>93</v>
      </c>
      <c r="T44" s="3">
        <v>24</v>
      </c>
      <c r="U44" s="27"/>
      <c r="V44" s="4"/>
      <c r="W44" s="3" t="b">
        <f t="shared" si="9"/>
        <v>0</v>
      </c>
      <c r="X44" s="27"/>
      <c r="Y44" s="4"/>
      <c r="Z44" s="3" t="b">
        <f t="shared" si="10"/>
        <v>0</v>
      </c>
      <c r="AA44" s="27"/>
      <c r="AB44" s="4"/>
      <c r="AC44" s="3" t="b">
        <f t="shared" si="11"/>
        <v>0</v>
      </c>
      <c r="AD44" s="27"/>
      <c r="AE44" s="4"/>
      <c r="AF44" s="3" t="b">
        <f t="shared" si="12"/>
        <v>0</v>
      </c>
      <c r="AG44" s="4">
        <f t="shared" si="13"/>
        <v>24</v>
      </c>
      <c r="AH44" s="4"/>
      <c r="AI44" s="2">
        <f t="shared" si="14"/>
        <v>28.799999999999997</v>
      </c>
    </row>
    <row r="45" spans="1:36" x14ac:dyDescent="0.25">
      <c r="A45" s="4">
        <v>29</v>
      </c>
      <c r="B45" s="38" t="s">
        <v>155</v>
      </c>
      <c r="C45" s="24" t="s">
        <v>153</v>
      </c>
      <c r="D45" s="4">
        <v>2</v>
      </c>
      <c r="E45" s="4" t="s">
        <v>32</v>
      </c>
      <c r="F45" s="4">
        <v>38</v>
      </c>
      <c r="G45" s="76" t="str">
        <f t="shared" si="7"/>
        <v>1,1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27">
        <v>57</v>
      </c>
      <c r="S45" s="4">
        <v>99</v>
      </c>
      <c r="T45" s="3">
        <v>18</v>
      </c>
      <c r="U45" s="27"/>
      <c r="V45" s="4"/>
      <c r="W45" s="3" t="b">
        <f t="shared" si="9"/>
        <v>0</v>
      </c>
      <c r="X45" s="27"/>
      <c r="Y45" s="4"/>
      <c r="Z45" s="3" t="b">
        <f t="shared" si="10"/>
        <v>0</v>
      </c>
      <c r="AA45" s="27"/>
      <c r="AB45" s="4"/>
      <c r="AC45" s="3" t="b">
        <f t="shared" si="11"/>
        <v>0</v>
      </c>
      <c r="AD45" s="27"/>
      <c r="AE45" s="4"/>
      <c r="AF45" s="3" t="b">
        <f t="shared" si="12"/>
        <v>0</v>
      </c>
      <c r="AG45" s="4">
        <f t="shared" si="13"/>
        <v>18</v>
      </c>
      <c r="AH45" s="4"/>
      <c r="AI45" s="2">
        <f t="shared" si="14"/>
        <v>19.8</v>
      </c>
      <c r="AJ45" s="37">
        <f>AI45+AI46+AI47+AI48+AI49</f>
        <v>1318.6</v>
      </c>
    </row>
    <row r="46" spans="1:36" x14ac:dyDescent="0.2">
      <c r="A46" s="4">
        <v>30</v>
      </c>
      <c r="B46" s="38" t="s">
        <v>254</v>
      </c>
      <c r="C46" s="24" t="s">
        <v>249</v>
      </c>
      <c r="D46" s="4">
        <v>1</v>
      </c>
      <c r="E46" s="4" t="s">
        <v>32</v>
      </c>
      <c r="F46" s="4">
        <v>35</v>
      </c>
      <c r="G46" s="76" t="str">
        <f t="shared" si="7"/>
        <v>1,1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27">
        <v>52</v>
      </c>
      <c r="S46" s="4">
        <v>106</v>
      </c>
      <c r="T46" s="3">
        <v>11</v>
      </c>
      <c r="U46" s="27"/>
      <c r="V46" s="4"/>
      <c r="W46" s="3" t="b">
        <f t="shared" si="9"/>
        <v>0</v>
      </c>
      <c r="X46" s="27"/>
      <c r="Y46" s="4"/>
      <c r="Z46" s="3" t="b">
        <f t="shared" si="10"/>
        <v>0</v>
      </c>
      <c r="AA46" s="27"/>
      <c r="AB46" s="4"/>
      <c r="AC46" s="3" t="b">
        <f t="shared" si="11"/>
        <v>0</v>
      </c>
      <c r="AD46" s="27"/>
      <c r="AE46" s="4"/>
      <c r="AF46" s="3" t="b">
        <f t="shared" si="12"/>
        <v>0</v>
      </c>
      <c r="AG46" s="4">
        <f t="shared" si="13"/>
        <v>11</v>
      </c>
      <c r="AH46" s="4">
        <v>10</v>
      </c>
      <c r="AI46" s="2">
        <f t="shared" si="14"/>
        <v>22.1</v>
      </c>
    </row>
    <row r="47" spans="1:36" x14ac:dyDescent="0.2">
      <c r="A47" s="4"/>
      <c r="B47" s="38" t="s">
        <v>287</v>
      </c>
      <c r="C47" s="24" t="s">
        <v>135</v>
      </c>
      <c r="D47" s="4">
        <v>2</v>
      </c>
      <c r="E47" s="4"/>
      <c r="F47" s="23"/>
      <c r="G47" s="76" t="b">
        <f t="shared" si="7"/>
        <v>0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27"/>
      <c r="S47" s="4"/>
      <c r="T47" s="3" t="b">
        <f t="shared" ref="T47:T78" si="15">IF(S47:S599=1,"160",IF(S47:S599=2,"140",IF(S47:S599=3,"130",IF(S47:S599=4,"120",IF(S47:S599=5,"115",IF(S47:S599=6,"112",IF(S47:S599=7,"110",IF(S47:S599=8,"109",IF(S47:S599=9,"108",IF(S47:S599=10,"107",IF(S47:S599=11,"106",IF(S47:S599=12,"105",IF(S47:S599=13,"104",IF(S47:S599=14,"103",IF(S47:S599=15,"102",IF(S47:S599=16,"101",IF(S47:S599=17,"100",IF(S47:S599=18,"99",IF(S47:S599=19,"98",IF(S47:S599=20,"97",IF(S47:S599=21,"96",IF(S47:S599=22,"95",IF(S47:S599=23,"94",IF(S47:S599=24,"93",IF(S47:S599=25,"92",IF(S47:S599=26,"91",IF(S47:S599=27,"90",IF(S47:S599=28,"89",IF(S47:S599=29,"88",IF(S47:S599=30,"87",IF(S47:S599=31,"86",IF(S47:S599=32,"85",IF(S47:S599=33,"84",IF(S47:S599=34,"83",IF(S47:S599=35,"92",IF(S47:S599=36,"81",IF(S47:S599=37,"80",IF(S47:S599=38,"79",IF(S47:S599=39,"78",IF(S47:S599=40,"77",IF(S47:S599=41,"76",IF(S47:S599=42,"75",IF(S47:S599=43,"74",IF(S47:S599=44,"73",IF(S47:S599=45,"72",IF(S47:S599=46,"71",IF(S47:S599=47,"70",IF(S47:S599=48,"69",IF(S47:S599=49,"68",IF(S47:S599=50,"67",IF(S47:S599=51,"66",IF(S47:S599=52,"65",IF(S47:S599=53,"64",IF(S47:S599=54,"63",IF(S47:S599=55,"62",IF(S47:S599=56,"61",IF(S47:S599=57,"60",IF(S47:S599=58,"59",IF(S47:S599=59,"58",IF(S47:S599=60,"57",IF(S47:S599=61,"56",IF(S47:S599=62,"55",IF(S47:S599=63,"54",IF(S47:S599=64,"53",IF(S47:S599=65,"52")))))))))))))))))))))))))))))))))))))))))))))))))))))))))))))))))</f>
        <v>0</v>
      </c>
      <c r="U47" s="27"/>
      <c r="V47" s="4"/>
      <c r="W47" s="3" t="b">
        <f t="shared" si="9"/>
        <v>0</v>
      </c>
      <c r="X47" s="27"/>
      <c r="Y47" s="4"/>
      <c r="Z47" s="3" t="b">
        <f t="shared" si="10"/>
        <v>0</v>
      </c>
      <c r="AA47" s="27"/>
      <c r="AB47" s="4"/>
      <c r="AC47" s="3" t="b">
        <f t="shared" si="11"/>
        <v>0</v>
      </c>
      <c r="AD47" s="27"/>
      <c r="AE47" s="4"/>
      <c r="AF47" s="3" t="b">
        <f t="shared" si="12"/>
        <v>0</v>
      </c>
      <c r="AG47" s="4">
        <f t="shared" si="13"/>
        <v>0</v>
      </c>
      <c r="AH47" s="4"/>
      <c r="AI47" s="2">
        <f t="shared" si="14"/>
        <v>0</v>
      </c>
    </row>
    <row r="48" spans="1:36" x14ac:dyDescent="0.2">
      <c r="A48" s="4"/>
      <c r="B48" s="38" t="s">
        <v>48</v>
      </c>
      <c r="C48" s="24" t="s">
        <v>45</v>
      </c>
      <c r="D48" s="4">
        <v>2</v>
      </c>
      <c r="E48" s="4" t="s">
        <v>36</v>
      </c>
      <c r="F48" s="23">
        <v>40</v>
      </c>
      <c r="G48" s="19" t="str">
        <f t="shared" si="7"/>
        <v>1,15</v>
      </c>
      <c r="H48" s="4"/>
      <c r="I48" s="4">
        <v>23</v>
      </c>
      <c r="J48" s="4"/>
      <c r="K48" s="4"/>
      <c r="L48" s="4">
        <v>353</v>
      </c>
      <c r="M48" s="4"/>
      <c r="N48" s="4"/>
      <c r="O48" s="4"/>
      <c r="P48" s="4"/>
      <c r="Q48" s="4"/>
      <c r="R48" s="27">
        <v>83</v>
      </c>
      <c r="S48" s="4">
        <v>1</v>
      </c>
      <c r="T48" s="3" t="str">
        <f t="shared" si="15"/>
        <v>160</v>
      </c>
      <c r="U48" s="27">
        <v>46</v>
      </c>
      <c r="V48" s="4">
        <v>11</v>
      </c>
      <c r="W48" s="3" t="str">
        <f t="shared" si="9"/>
        <v>106</v>
      </c>
      <c r="X48" s="27">
        <v>52</v>
      </c>
      <c r="Y48" s="4">
        <v>5</v>
      </c>
      <c r="Z48" s="3" t="str">
        <f t="shared" si="10"/>
        <v>115</v>
      </c>
      <c r="AA48" s="27">
        <v>23</v>
      </c>
      <c r="AB48" s="4">
        <v>14</v>
      </c>
      <c r="AC48" s="3" t="str">
        <f t="shared" si="11"/>
        <v>103</v>
      </c>
      <c r="AD48" s="27">
        <v>213</v>
      </c>
      <c r="AE48" s="4">
        <v>7</v>
      </c>
      <c r="AF48" s="3" t="str">
        <f t="shared" si="12"/>
        <v>110</v>
      </c>
      <c r="AG48" s="4">
        <f t="shared" si="13"/>
        <v>594</v>
      </c>
      <c r="AH48" s="4"/>
      <c r="AI48" s="2">
        <f t="shared" si="14"/>
        <v>683.09999999999991</v>
      </c>
    </row>
    <row r="49" spans="1:36" x14ac:dyDescent="0.2">
      <c r="A49" s="4"/>
      <c r="B49" s="38" t="s">
        <v>93</v>
      </c>
      <c r="C49" s="24" t="s">
        <v>118</v>
      </c>
      <c r="D49" s="4">
        <v>1</v>
      </c>
      <c r="E49" s="4" t="s">
        <v>36</v>
      </c>
      <c r="F49" s="23">
        <v>35</v>
      </c>
      <c r="G49" s="19" t="str">
        <f t="shared" ref="G49:G80" si="16">IF(F49:F601&gt;59,"1,25",IF(F49:F601&gt;49,"1,2",IF(F49:F601&gt;39,"1,15",IF(F49:F601&gt;29,"1,1",IF(F49:F601&gt;16,"1")))))</f>
        <v>1,1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27">
        <v>80</v>
      </c>
      <c r="S49" s="4">
        <v>2</v>
      </c>
      <c r="T49" s="3" t="str">
        <f t="shared" si="15"/>
        <v>140</v>
      </c>
      <c r="U49" s="27">
        <v>35</v>
      </c>
      <c r="V49" s="4">
        <v>40</v>
      </c>
      <c r="W49" s="3" t="str">
        <f t="shared" si="9"/>
        <v>77</v>
      </c>
      <c r="X49" s="27">
        <v>15</v>
      </c>
      <c r="Y49" s="4">
        <v>38</v>
      </c>
      <c r="Z49" s="3" t="str">
        <f t="shared" si="10"/>
        <v>79</v>
      </c>
      <c r="AA49" s="27">
        <v>27</v>
      </c>
      <c r="AB49" s="4">
        <v>5</v>
      </c>
      <c r="AC49" s="3" t="str">
        <f t="shared" si="11"/>
        <v>115</v>
      </c>
      <c r="AD49" s="27">
        <v>213</v>
      </c>
      <c r="AE49" s="4">
        <v>5</v>
      </c>
      <c r="AF49" s="3" t="str">
        <f t="shared" si="12"/>
        <v>115</v>
      </c>
      <c r="AG49" s="4">
        <f t="shared" si="13"/>
        <v>526</v>
      </c>
      <c r="AH49" s="4">
        <v>15</v>
      </c>
      <c r="AI49" s="2">
        <f t="shared" si="14"/>
        <v>593.6</v>
      </c>
    </row>
    <row r="50" spans="1:36" x14ac:dyDescent="0.25">
      <c r="A50" s="4"/>
      <c r="B50" s="38" t="s">
        <v>161</v>
      </c>
      <c r="C50" s="24" t="s">
        <v>159</v>
      </c>
      <c r="D50" s="4">
        <v>2</v>
      </c>
      <c r="E50" s="4" t="s">
        <v>36</v>
      </c>
      <c r="F50" s="4">
        <v>42</v>
      </c>
      <c r="G50" s="19" t="str">
        <f t="shared" si="16"/>
        <v>1,15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27">
        <v>80</v>
      </c>
      <c r="S50" s="4">
        <v>2</v>
      </c>
      <c r="T50" s="3" t="str">
        <f t="shared" si="15"/>
        <v>140</v>
      </c>
      <c r="U50" s="27">
        <v>52</v>
      </c>
      <c r="V50" s="4">
        <v>3</v>
      </c>
      <c r="W50" s="3" t="str">
        <f t="shared" si="9"/>
        <v>130</v>
      </c>
      <c r="X50" s="27">
        <v>47</v>
      </c>
      <c r="Y50" s="4">
        <v>8</v>
      </c>
      <c r="Z50" s="3" t="str">
        <f t="shared" si="10"/>
        <v>109</v>
      </c>
      <c r="AA50" s="27">
        <v>24</v>
      </c>
      <c r="AB50" s="4">
        <v>11</v>
      </c>
      <c r="AC50" s="3" t="str">
        <f t="shared" si="11"/>
        <v>106</v>
      </c>
      <c r="AD50" s="27">
        <v>200</v>
      </c>
      <c r="AE50" s="4">
        <v>14</v>
      </c>
      <c r="AF50" s="3" t="str">
        <f t="shared" si="12"/>
        <v>103</v>
      </c>
      <c r="AG50" s="4">
        <f t="shared" si="13"/>
        <v>588</v>
      </c>
      <c r="AH50" s="4">
        <v>15</v>
      </c>
      <c r="AI50" s="2">
        <f t="shared" si="14"/>
        <v>691.19999999999993</v>
      </c>
      <c r="AJ50" s="37">
        <f>AI50+AI51+AI52+AI53+AI54</f>
        <v>2763.2</v>
      </c>
    </row>
    <row r="51" spans="1:36" x14ac:dyDescent="0.2">
      <c r="A51" s="4"/>
      <c r="B51" s="38" t="s">
        <v>248</v>
      </c>
      <c r="C51" s="24" t="s">
        <v>195</v>
      </c>
      <c r="D51" s="4">
        <v>1</v>
      </c>
      <c r="E51" s="4" t="s">
        <v>36</v>
      </c>
      <c r="F51" s="4">
        <v>26</v>
      </c>
      <c r="G51" s="19" t="str">
        <f t="shared" si="16"/>
        <v>1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27">
        <v>79</v>
      </c>
      <c r="S51" s="4">
        <v>4</v>
      </c>
      <c r="T51" s="3" t="str">
        <f t="shared" si="15"/>
        <v>120</v>
      </c>
      <c r="U51" s="27">
        <v>23</v>
      </c>
      <c r="V51" s="4">
        <v>65</v>
      </c>
      <c r="W51" s="3" t="str">
        <f t="shared" si="9"/>
        <v>52</v>
      </c>
      <c r="X51" s="27">
        <v>17</v>
      </c>
      <c r="Y51" s="4">
        <v>35</v>
      </c>
      <c r="Z51" s="3" t="str">
        <f t="shared" si="10"/>
        <v>92</v>
      </c>
      <c r="AA51" s="27">
        <v>17</v>
      </c>
      <c r="AB51" s="4">
        <v>44</v>
      </c>
      <c r="AC51" s="3" t="str">
        <f t="shared" si="11"/>
        <v>73</v>
      </c>
      <c r="AD51" s="27">
        <v>180</v>
      </c>
      <c r="AE51" s="4">
        <v>43</v>
      </c>
      <c r="AF51" s="3" t="str">
        <f t="shared" si="12"/>
        <v>74</v>
      </c>
      <c r="AG51" s="4">
        <f t="shared" si="13"/>
        <v>411</v>
      </c>
      <c r="AH51" s="4"/>
      <c r="AI51" s="2">
        <f t="shared" si="14"/>
        <v>411</v>
      </c>
    </row>
    <row r="52" spans="1:36" x14ac:dyDescent="0.2">
      <c r="A52" s="4"/>
      <c r="B52" s="38" t="s">
        <v>169</v>
      </c>
      <c r="C52" s="24" t="s">
        <v>165</v>
      </c>
      <c r="D52" s="4">
        <v>2</v>
      </c>
      <c r="E52" s="4" t="s">
        <v>36</v>
      </c>
      <c r="F52" s="4">
        <v>19</v>
      </c>
      <c r="G52" s="19" t="str">
        <f t="shared" si="16"/>
        <v>1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27">
        <v>78</v>
      </c>
      <c r="S52" s="4">
        <v>5</v>
      </c>
      <c r="T52" s="3" t="str">
        <f t="shared" si="15"/>
        <v>115</v>
      </c>
      <c r="U52" s="27">
        <v>52</v>
      </c>
      <c r="V52" s="4">
        <v>3</v>
      </c>
      <c r="W52" s="3" t="str">
        <f t="shared" si="9"/>
        <v>130</v>
      </c>
      <c r="X52" s="27">
        <v>23</v>
      </c>
      <c r="Y52" s="4">
        <v>26</v>
      </c>
      <c r="Z52" s="3" t="str">
        <f t="shared" si="10"/>
        <v>91</v>
      </c>
      <c r="AA52" s="27">
        <v>24</v>
      </c>
      <c r="AB52" s="4">
        <v>11</v>
      </c>
      <c r="AC52" s="3" t="str">
        <f t="shared" si="11"/>
        <v>106</v>
      </c>
      <c r="AD52" s="27">
        <v>215</v>
      </c>
      <c r="AE52" s="4">
        <v>4</v>
      </c>
      <c r="AF52" s="3" t="str">
        <f t="shared" si="12"/>
        <v>120</v>
      </c>
      <c r="AG52" s="4">
        <f t="shared" si="13"/>
        <v>562</v>
      </c>
      <c r="AH52" s="4">
        <v>15</v>
      </c>
      <c r="AI52" s="2">
        <f t="shared" si="14"/>
        <v>577</v>
      </c>
    </row>
    <row r="53" spans="1:36" x14ac:dyDescent="0.2">
      <c r="A53" s="4"/>
      <c r="B53" s="38" t="s">
        <v>76</v>
      </c>
      <c r="C53" s="24" t="s">
        <v>75</v>
      </c>
      <c r="D53" s="4">
        <v>1</v>
      </c>
      <c r="E53" s="4" t="s">
        <v>36</v>
      </c>
      <c r="F53" s="23">
        <v>24</v>
      </c>
      <c r="G53" s="19" t="str">
        <f t="shared" si="16"/>
        <v>1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27">
        <v>77</v>
      </c>
      <c r="S53" s="4">
        <v>6</v>
      </c>
      <c r="T53" s="3" t="str">
        <f t="shared" si="15"/>
        <v>112</v>
      </c>
      <c r="U53" s="27">
        <v>49</v>
      </c>
      <c r="V53" s="4">
        <v>9</v>
      </c>
      <c r="W53" s="3" t="str">
        <f t="shared" si="9"/>
        <v>108</v>
      </c>
      <c r="X53" s="27">
        <v>25</v>
      </c>
      <c r="Y53" s="4">
        <v>20</v>
      </c>
      <c r="Z53" s="3" t="str">
        <f t="shared" si="10"/>
        <v>97</v>
      </c>
      <c r="AA53" s="27">
        <v>19</v>
      </c>
      <c r="AB53" s="4">
        <v>37</v>
      </c>
      <c r="AC53" s="3" t="str">
        <f t="shared" si="11"/>
        <v>80</v>
      </c>
      <c r="AD53" s="27">
        <v>220</v>
      </c>
      <c r="AE53" s="4">
        <v>1</v>
      </c>
      <c r="AF53" s="3" t="str">
        <f t="shared" si="12"/>
        <v>160</v>
      </c>
      <c r="AG53" s="4">
        <f t="shared" si="13"/>
        <v>557</v>
      </c>
      <c r="AH53" s="4">
        <v>15</v>
      </c>
      <c r="AI53" s="2">
        <f t="shared" si="14"/>
        <v>572</v>
      </c>
    </row>
    <row r="54" spans="1:36" x14ac:dyDescent="0.2">
      <c r="A54" s="4"/>
      <c r="B54" s="38" t="s">
        <v>255</v>
      </c>
      <c r="C54" s="24" t="s">
        <v>54</v>
      </c>
      <c r="D54" s="4">
        <v>1</v>
      </c>
      <c r="E54" s="4" t="s">
        <v>36</v>
      </c>
      <c r="F54" s="23">
        <v>26</v>
      </c>
      <c r="G54" s="19" t="str">
        <f t="shared" si="16"/>
        <v>1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27">
        <v>77</v>
      </c>
      <c r="S54" s="4">
        <v>6</v>
      </c>
      <c r="T54" s="3" t="str">
        <f t="shared" si="15"/>
        <v>112</v>
      </c>
      <c r="U54" s="27">
        <v>46</v>
      </c>
      <c r="V54" s="4">
        <v>11</v>
      </c>
      <c r="W54" s="3" t="str">
        <f t="shared" si="9"/>
        <v>106</v>
      </c>
      <c r="X54" s="27">
        <v>21</v>
      </c>
      <c r="Y54" s="4">
        <v>29</v>
      </c>
      <c r="Z54" s="3" t="str">
        <f t="shared" si="10"/>
        <v>88</v>
      </c>
      <c r="AA54" s="27">
        <v>20</v>
      </c>
      <c r="AB54" s="4">
        <v>29</v>
      </c>
      <c r="AC54" s="3" t="str">
        <f t="shared" si="11"/>
        <v>88</v>
      </c>
      <c r="AD54" s="27">
        <v>200</v>
      </c>
      <c r="AE54" s="4">
        <v>14</v>
      </c>
      <c r="AF54" s="3" t="str">
        <f t="shared" si="12"/>
        <v>103</v>
      </c>
      <c r="AG54" s="4">
        <f t="shared" si="13"/>
        <v>497</v>
      </c>
      <c r="AH54" s="4">
        <v>15</v>
      </c>
      <c r="AI54" s="2">
        <f t="shared" si="14"/>
        <v>512</v>
      </c>
    </row>
    <row r="55" spans="1:36" x14ac:dyDescent="0.25">
      <c r="A55" s="4"/>
      <c r="B55" s="38" t="s">
        <v>78</v>
      </c>
      <c r="C55" s="24" t="s">
        <v>75</v>
      </c>
      <c r="D55" s="4">
        <v>1</v>
      </c>
      <c r="E55" s="4" t="s">
        <v>36</v>
      </c>
      <c r="F55" s="23">
        <v>50</v>
      </c>
      <c r="G55" s="19" t="str">
        <f t="shared" si="16"/>
        <v>1,2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27">
        <v>76</v>
      </c>
      <c r="S55" s="4">
        <v>8</v>
      </c>
      <c r="T55" s="3" t="str">
        <f t="shared" si="15"/>
        <v>109</v>
      </c>
      <c r="U55" s="27">
        <v>43</v>
      </c>
      <c r="V55" s="4">
        <v>22</v>
      </c>
      <c r="W55" s="3" t="str">
        <f t="shared" si="9"/>
        <v>95</v>
      </c>
      <c r="X55" s="27">
        <v>41</v>
      </c>
      <c r="Y55" s="4">
        <v>11</v>
      </c>
      <c r="Z55" s="3" t="str">
        <f t="shared" si="10"/>
        <v>106</v>
      </c>
      <c r="AA55" s="27">
        <v>28</v>
      </c>
      <c r="AB55" s="4">
        <v>2</v>
      </c>
      <c r="AC55" s="3" t="str">
        <f t="shared" si="11"/>
        <v>140</v>
      </c>
      <c r="AD55" s="27">
        <v>172</v>
      </c>
      <c r="AE55" s="4">
        <v>56</v>
      </c>
      <c r="AF55" s="3" t="str">
        <f t="shared" si="12"/>
        <v>61</v>
      </c>
      <c r="AG55" s="4">
        <f t="shared" si="13"/>
        <v>511</v>
      </c>
      <c r="AH55" s="4">
        <v>15</v>
      </c>
      <c r="AI55" s="2">
        <f t="shared" si="14"/>
        <v>628.19999999999993</v>
      </c>
      <c r="AJ55" s="37">
        <f>AI55+AI56+AI57+AI58+AI59</f>
        <v>2643.7999999999997</v>
      </c>
    </row>
    <row r="56" spans="1:36" x14ac:dyDescent="0.2">
      <c r="A56" s="4"/>
      <c r="B56" s="38" t="s">
        <v>127</v>
      </c>
      <c r="C56" s="24" t="s">
        <v>123</v>
      </c>
      <c r="D56" s="4">
        <v>2</v>
      </c>
      <c r="E56" s="4" t="s">
        <v>36</v>
      </c>
      <c r="F56" s="23">
        <v>29</v>
      </c>
      <c r="G56" s="19" t="str">
        <f t="shared" si="16"/>
        <v>1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27">
        <v>76</v>
      </c>
      <c r="S56" s="4">
        <v>8</v>
      </c>
      <c r="T56" s="3" t="str">
        <f t="shared" si="15"/>
        <v>109</v>
      </c>
      <c r="U56" s="27">
        <v>51</v>
      </c>
      <c r="V56" s="4">
        <v>6</v>
      </c>
      <c r="W56" s="3" t="str">
        <f t="shared" si="9"/>
        <v>112</v>
      </c>
      <c r="X56" s="27">
        <v>0</v>
      </c>
      <c r="Y56" s="4">
        <v>71</v>
      </c>
      <c r="Z56" s="3">
        <v>46</v>
      </c>
      <c r="AA56" s="27">
        <v>25</v>
      </c>
      <c r="AB56" s="4">
        <v>8</v>
      </c>
      <c r="AC56" s="3" t="str">
        <f t="shared" si="11"/>
        <v>109</v>
      </c>
      <c r="AD56" s="27">
        <v>197</v>
      </c>
      <c r="AE56" s="4">
        <v>18</v>
      </c>
      <c r="AF56" s="3" t="str">
        <f t="shared" si="12"/>
        <v>99</v>
      </c>
      <c r="AG56" s="4">
        <f t="shared" si="13"/>
        <v>475</v>
      </c>
      <c r="AH56" s="4">
        <v>15</v>
      </c>
      <c r="AI56" s="2">
        <f t="shared" si="14"/>
        <v>490</v>
      </c>
    </row>
    <row r="57" spans="1:36" x14ac:dyDescent="0.2">
      <c r="A57" s="4"/>
      <c r="B57" s="38" t="s">
        <v>66</v>
      </c>
      <c r="C57" s="24" t="s">
        <v>65</v>
      </c>
      <c r="D57" s="4">
        <v>2</v>
      </c>
      <c r="E57" s="4" t="s">
        <v>36</v>
      </c>
      <c r="F57" s="23">
        <v>54</v>
      </c>
      <c r="G57" s="19" t="str">
        <f t="shared" si="16"/>
        <v>1,2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27">
        <v>76</v>
      </c>
      <c r="S57" s="4">
        <v>8</v>
      </c>
      <c r="T57" s="3" t="str">
        <f t="shared" si="15"/>
        <v>109</v>
      </c>
      <c r="U57" s="27">
        <v>44</v>
      </c>
      <c r="V57" s="4">
        <v>18</v>
      </c>
      <c r="W57" s="3" t="str">
        <f t="shared" si="9"/>
        <v>99</v>
      </c>
      <c r="X57" s="27">
        <v>12</v>
      </c>
      <c r="Y57" s="4">
        <v>45</v>
      </c>
      <c r="Z57" s="3" t="str">
        <f t="shared" ref="Z57:Z83" si="17">IF(Y57:Y609=1,"160",IF(Y57:Y609=2,"140",IF(Y57:Y609=3,"130",IF(Y57:Y609=4,"120",IF(Y57:Y609=5,"115",IF(Y57:Y609=6,"112",IF(Y57:Y609=7,"110",IF(Y57:Y609=8,"109",IF(Y57:Y609=9,"108",IF(Y57:Y609=10,"107",IF(Y57:Y609=11,"106",IF(Y57:Y609=12,"105",IF(Y57:Y609=13,"104",IF(Y57:Y609=14,"103",IF(Y57:Y609=15,"102",IF(Y57:Y609=16,"101",IF(Y57:Y609=17,"100",IF(Y57:Y609=18,"99",IF(Y57:Y609=19,"98",IF(Y57:Y609=20,"97",IF(Y57:Y609=21,"96",IF(Y57:Y609=22,"95",IF(Y57:Y609=23,"94",IF(Y57:Y609=24,"93",IF(Y57:Y609=25,"92",IF(Y57:Y609=26,"91",IF(Y57:Y609=27,"90",IF(Y57:Y609=28,"89",IF(Y57:Y609=29,"88",IF(Y57:Y609=30,"87",IF(Y57:Y609=31,"86",IF(Y57:Y609=32,"85",IF(Y57:Y609=33,"84",IF(Y57:Y609=34,"83",IF(Y57:Y609=35,"92",IF(Y57:Y609=36,"81",IF(Y57:Y609=37,"80",IF(Y57:Y609=38,"79",IF(Y57:Y609=39,"78",IF(Y57:Y609=40,"77",IF(Y57:Y609=41,"76",IF(Y57:Y609=42,"75",IF(Y57:Y609=43,"74",IF(Y57:Y609=44,"73",IF(Y57:Y609=45,"72",IF(Y57:Y609=46,"71",IF(Y57:Y609=47,"70",IF(Y57:Y609=48,"69",IF(Y57:Y609=49,"68",IF(Y57:Y609=50,"67",IF(Y57:Y609=51,"66",IF(Y57:Y609=52,"65",IF(Y57:Y609=53,"64",IF(Y57:Y609=54,"63",IF(Y57:Y609=55,"62",IF(Y57:Y609=56,"61",IF(Y57:Y609=57,"60",IF(Y57:Y609=58,"59",IF(Y57:Y609=59,"58",IF(Y57:Y609=60,"57",IF(Y57:Y609=61,"56",IF(Y57:Y609=62,"55",IF(Y57:Y609=63,"54",IF(Y57:Y609=64,"53",IF(Y57:Y609=65,"52")))))))))))))))))))))))))))))))))))))))))))))))))))))))))))))))))</f>
        <v>72</v>
      </c>
      <c r="AA57" s="27">
        <v>22</v>
      </c>
      <c r="AB57" s="4">
        <v>19</v>
      </c>
      <c r="AC57" s="3" t="str">
        <f t="shared" si="11"/>
        <v>98</v>
      </c>
      <c r="AD57" s="27">
        <v>181</v>
      </c>
      <c r="AE57" s="4">
        <v>42</v>
      </c>
      <c r="AF57" s="3" t="str">
        <f t="shared" si="12"/>
        <v>75</v>
      </c>
      <c r="AG57" s="4">
        <f t="shared" si="13"/>
        <v>453</v>
      </c>
      <c r="AH57" s="4">
        <v>15</v>
      </c>
      <c r="AI57" s="2">
        <f t="shared" si="14"/>
        <v>558.6</v>
      </c>
    </row>
    <row r="58" spans="1:36" x14ac:dyDescent="0.2">
      <c r="A58" s="4"/>
      <c r="B58" s="38" t="s">
        <v>63</v>
      </c>
      <c r="C58" s="24" t="s">
        <v>59</v>
      </c>
      <c r="D58" s="4">
        <v>2</v>
      </c>
      <c r="E58" s="4" t="s">
        <v>36</v>
      </c>
      <c r="F58" s="23">
        <v>38</v>
      </c>
      <c r="G58" s="19" t="str">
        <f t="shared" si="16"/>
        <v>1,1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27">
        <v>76</v>
      </c>
      <c r="S58" s="4">
        <v>8</v>
      </c>
      <c r="T58" s="3" t="str">
        <f t="shared" si="15"/>
        <v>109</v>
      </c>
      <c r="U58" s="27">
        <v>29</v>
      </c>
      <c r="V58" s="4">
        <v>57</v>
      </c>
      <c r="W58" s="3" t="str">
        <f t="shared" si="9"/>
        <v>60</v>
      </c>
      <c r="X58" s="27">
        <v>35</v>
      </c>
      <c r="Y58" s="4">
        <v>13</v>
      </c>
      <c r="Z58" s="3" t="str">
        <f t="shared" si="17"/>
        <v>104</v>
      </c>
      <c r="AA58" s="27">
        <v>21</v>
      </c>
      <c r="AB58" s="4">
        <v>26</v>
      </c>
      <c r="AC58" s="3" t="str">
        <f t="shared" si="11"/>
        <v>91</v>
      </c>
      <c r="AD58" s="27">
        <v>192</v>
      </c>
      <c r="AE58" s="4">
        <v>21</v>
      </c>
      <c r="AF58" s="3" t="str">
        <f t="shared" si="12"/>
        <v>96</v>
      </c>
      <c r="AG58" s="4">
        <f t="shared" si="13"/>
        <v>460</v>
      </c>
      <c r="AH58" s="4">
        <v>15</v>
      </c>
      <c r="AI58" s="2">
        <f t="shared" si="14"/>
        <v>521</v>
      </c>
    </row>
    <row r="59" spans="1:36" x14ac:dyDescent="0.2">
      <c r="A59" s="4"/>
      <c r="B59" s="38" t="s">
        <v>150</v>
      </c>
      <c r="C59" s="24" t="s">
        <v>147</v>
      </c>
      <c r="D59" s="4">
        <v>2</v>
      </c>
      <c r="E59" s="4" t="s">
        <v>36</v>
      </c>
      <c r="F59" s="23">
        <v>23</v>
      </c>
      <c r="G59" s="19" t="str">
        <f t="shared" si="16"/>
        <v>1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27">
        <v>75</v>
      </c>
      <c r="S59" s="4">
        <v>12</v>
      </c>
      <c r="T59" s="3" t="str">
        <f t="shared" si="15"/>
        <v>105</v>
      </c>
      <c r="U59" s="27">
        <v>40</v>
      </c>
      <c r="V59" s="4">
        <v>26</v>
      </c>
      <c r="W59" s="3" t="str">
        <f t="shared" si="9"/>
        <v>91</v>
      </c>
      <c r="X59" s="27">
        <v>11</v>
      </c>
      <c r="Y59" s="4">
        <v>48</v>
      </c>
      <c r="Z59" s="3" t="str">
        <f t="shared" si="17"/>
        <v>69</v>
      </c>
      <c r="AA59" s="27">
        <v>20</v>
      </c>
      <c r="AB59" s="4">
        <v>29</v>
      </c>
      <c r="AC59" s="3" t="str">
        <f t="shared" si="11"/>
        <v>88</v>
      </c>
      <c r="AD59" s="27">
        <v>190</v>
      </c>
      <c r="AE59" s="4">
        <v>24</v>
      </c>
      <c r="AF59" s="3" t="str">
        <f t="shared" si="12"/>
        <v>93</v>
      </c>
      <c r="AG59" s="4">
        <f t="shared" si="13"/>
        <v>446</v>
      </c>
      <c r="AH59" s="4"/>
      <c r="AI59" s="2">
        <f t="shared" si="14"/>
        <v>446</v>
      </c>
    </row>
    <row r="60" spans="1:36" x14ac:dyDescent="0.25">
      <c r="A60" s="4"/>
      <c r="B60" s="38" t="s">
        <v>292</v>
      </c>
      <c r="C60" s="24" t="s">
        <v>290</v>
      </c>
      <c r="D60" s="4">
        <v>2</v>
      </c>
      <c r="E60" s="4" t="s">
        <v>36</v>
      </c>
      <c r="F60" s="4">
        <v>43</v>
      </c>
      <c r="G60" s="19" t="str">
        <f t="shared" si="16"/>
        <v>1,15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27">
        <v>74</v>
      </c>
      <c r="S60" s="4">
        <v>13</v>
      </c>
      <c r="T60" s="3" t="str">
        <f t="shared" si="15"/>
        <v>104</v>
      </c>
      <c r="U60" s="27">
        <v>14</v>
      </c>
      <c r="V60" s="4">
        <v>73</v>
      </c>
      <c r="W60" s="3">
        <v>44</v>
      </c>
      <c r="X60" s="27">
        <v>30</v>
      </c>
      <c r="Y60" s="4">
        <v>14</v>
      </c>
      <c r="Z60" s="3" t="str">
        <f t="shared" si="17"/>
        <v>103</v>
      </c>
      <c r="AA60" s="27">
        <v>12</v>
      </c>
      <c r="AB60" s="4">
        <v>63</v>
      </c>
      <c r="AC60" s="3" t="str">
        <f t="shared" si="11"/>
        <v>54</v>
      </c>
      <c r="AD60" s="27">
        <v>165</v>
      </c>
      <c r="AE60" s="4">
        <v>62</v>
      </c>
      <c r="AF60" s="3" t="str">
        <f t="shared" si="12"/>
        <v>55</v>
      </c>
      <c r="AG60" s="4">
        <f t="shared" si="13"/>
        <v>360</v>
      </c>
      <c r="AH60" s="4"/>
      <c r="AI60" s="2">
        <f t="shared" si="14"/>
        <v>413.99999999999994</v>
      </c>
      <c r="AJ60" s="37">
        <f>AI60+AI61+AI62+AI63+AI64</f>
        <v>2302.9500000000003</v>
      </c>
    </row>
    <row r="61" spans="1:36" x14ac:dyDescent="0.2">
      <c r="A61" s="4"/>
      <c r="B61" s="38" t="s">
        <v>35</v>
      </c>
      <c r="C61" s="24" t="s">
        <v>31</v>
      </c>
      <c r="D61" s="4">
        <v>1</v>
      </c>
      <c r="E61" s="4" t="s">
        <v>36</v>
      </c>
      <c r="F61" s="23">
        <v>30</v>
      </c>
      <c r="G61" s="19" t="str">
        <f t="shared" si="16"/>
        <v>1,1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27">
        <v>73</v>
      </c>
      <c r="S61" s="4">
        <v>14</v>
      </c>
      <c r="T61" s="3" t="str">
        <f t="shared" si="15"/>
        <v>103</v>
      </c>
      <c r="U61" s="27">
        <v>46</v>
      </c>
      <c r="V61" s="4">
        <v>11</v>
      </c>
      <c r="W61" s="3" t="str">
        <f t="shared" ref="W61:W83" si="18">IF(V61:V613=1,"160",IF(V61:V613=2,"140",IF(V61:V613=3,"130",IF(V61:V613=4,"120",IF(V61:V613=5,"115",IF(V61:V613=6,"112",IF(V61:V613=7,"110",IF(V61:V613=8,"109",IF(V61:V613=9,"108",IF(V61:V613=10,"107",IF(V61:V613=11,"106",IF(V61:V613=12,"105",IF(V61:V613=13,"104",IF(V61:V613=14,"103",IF(V61:V613=15,"102",IF(V61:V613=16,"101",IF(V61:V613=17,"100",IF(V61:V613=18,"99",IF(V61:V613=19,"98",IF(V61:V613=20,"97",IF(V61:V613=21,"96",IF(V61:V613=22,"95",IF(V61:V613=23,"94",IF(V61:V613=24,"93",IF(V61:V613=25,"92",IF(V61:V613=26,"91",IF(V61:V613=27,"90",IF(V61:V613=28,"89",IF(V61:V613=29,"88",IF(V61:V613=30,"87",IF(V61:V613=31,"86",IF(V61:V613=32,"85",IF(V61:V613=33,"84",IF(V61:V613=34,"83",IF(V61:V613=35,"92",IF(V61:V613=36,"81",IF(V61:V613=37,"80",IF(V61:V613=38,"79",IF(V61:V613=39,"78",IF(V61:V613=40,"77",IF(V61:V613=41,"76",IF(V61:V613=42,"75",IF(V61:V613=43,"74",IF(V61:V613=44,"73",IF(V61:V613=45,"72",IF(V61:V613=46,"71",IF(V61:V613=47,"70",IF(V61:V613=48,"69",IF(V61:V613=49,"68",IF(V61:V613=50,"67",IF(V61:V613=51,"66",IF(V61:V613=52,"65",IF(V61:V613=53,"64",IF(V61:V613=54,"63",IF(V61:V613=55,"62",IF(V61:V613=56,"61",IF(V61:V613=57,"60",IF(V61:V613=58,"59",IF(V61:V613=59,"58",IF(V61:V613=60,"57",IF(V61:V613=61,"56",IF(V61:V613=62,"55",IF(V61:V613=63,"54",IF(V61:V613=64,"53",IF(V61:V613=65,"52")))))))))))))))))))))))))))))))))))))))))))))))))))))))))))))))))</f>
        <v>106</v>
      </c>
      <c r="X61" s="27">
        <v>20</v>
      </c>
      <c r="Y61" s="4">
        <v>30</v>
      </c>
      <c r="Z61" s="3" t="str">
        <f t="shared" si="17"/>
        <v>87</v>
      </c>
      <c r="AA61" s="27">
        <v>24</v>
      </c>
      <c r="AB61" s="4">
        <v>11</v>
      </c>
      <c r="AC61" s="3" t="str">
        <f t="shared" si="11"/>
        <v>106</v>
      </c>
      <c r="AD61" s="27">
        <v>209</v>
      </c>
      <c r="AE61" s="4">
        <v>10</v>
      </c>
      <c r="AF61" s="3" t="str">
        <f t="shared" si="12"/>
        <v>107</v>
      </c>
      <c r="AG61" s="4">
        <f t="shared" si="13"/>
        <v>509</v>
      </c>
      <c r="AH61" s="4">
        <v>15</v>
      </c>
      <c r="AI61" s="2">
        <f t="shared" si="14"/>
        <v>574.90000000000009</v>
      </c>
    </row>
    <row r="62" spans="1:36" x14ac:dyDescent="0.2">
      <c r="A62" s="4"/>
      <c r="B62" s="38" t="s">
        <v>233</v>
      </c>
      <c r="C62" s="24" t="s">
        <v>231</v>
      </c>
      <c r="D62" s="4">
        <v>1</v>
      </c>
      <c r="E62" s="4" t="s">
        <v>36</v>
      </c>
      <c r="F62" s="4">
        <v>29</v>
      </c>
      <c r="G62" s="19" t="str">
        <f t="shared" si="16"/>
        <v>1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27">
        <v>73</v>
      </c>
      <c r="S62" s="4">
        <v>14</v>
      </c>
      <c r="T62" s="3" t="str">
        <f t="shared" si="15"/>
        <v>103</v>
      </c>
      <c r="U62" s="27">
        <v>44</v>
      </c>
      <c r="V62" s="4">
        <v>18</v>
      </c>
      <c r="W62" s="3" t="str">
        <f t="shared" si="18"/>
        <v>99</v>
      </c>
      <c r="X62" s="27">
        <v>58</v>
      </c>
      <c r="Y62" s="4">
        <v>3</v>
      </c>
      <c r="Z62" s="3" t="str">
        <f t="shared" si="17"/>
        <v>130</v>
      </c>
      <c r="AA62" s="27">
        <v>13</v>
      </c>
      <c r="AB62" s="4">
        <v>59</v>
      </c>
      <c r="AC62" s="3" t="str">
        <f t="shared" si="11"/>
        <v>58</v>
      </c>
      <c r="AD62" s="27">
        <v>199</v>
      </c>
      <c r="AE62" s="4">
        <v>17</v>
      </c>
      <c r="AF62" s="3" t="str">
        <f t="shared" si="12"/>
        <v>100</v>
      </c>
      <c r="AG62" s="4">
        <f t="shared" si="13"/>
        <v>490</v>
      </c>
      <c r="AH62" s="4">
        <v>15</v>
      </c>
      <c r="AI62" s="2">
        <f t="shared" si="14"/>
        <v>505</v>
      </c>
    </row>
    <row r="63" spans="1:36" x14ac:dyDescent="0.2">
      <c r="A63" s="4"/>
      <c r="B63" s="38" t="s">
        <v>301</v>
      </c>
      <c r="C63" s="24" t="s">
        <v>299</v>
      </c>
      <c r="D63" s="4">
        <v>2</v>
      </c>
      <c r="E63" s="4" t="s">
        <v>36</v>
      </c>
      <c r="F63" s="4">
        <v>43</v>
      </c>
      <c r="G63" s="19" t="str">
        <f t="shared" si="16"/>
        <v>1,15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27">
        <v>73</v>
      </c>
      <c r="S63" s="4">
        <v>16</v>
      </c>
      <c r="T63" s="3" t="str">
        <f t="shared" si="15"/>
        <v>101</v>
      </c>
      <c r="U63" s="27">
        <v>41</v>
      </c>
      <c r="V63" s="4">
        <v>25</v>
      </c>
      <c r="W63" s="3" t="str">
        <f t="shared" si="18"/>
        <v>92</v>
      </c>
      <c r="X63" s="27">
        <v>3</v>
      </c>
      <c r="Y63" s="4">
        <v>61</v>
      </c>
      <c r="Z63" s="3" t="str">
        <f t="shared" si="17"/>
        <v>56</v>
      </c>
      <c r="AA63" s="27">
        <v>14</v>
      </c>
      <c r="AB63" s="4">
        <v>54</v>
      </c>
      <c r="AC63" s="3" t="str">
        <f t="shared" si="11"/>
        <v>63</v>
      </c>
      <c r="AD63" s="27">
        <v>163</v>
      </c>
      <c r="AE63" s="4">
        <v>66</v>
      </c>
      <c r="AF63" s="3">
        <v>51</v>
      </c>
      <c r="AG63" s="4">
        <f t="shared" si="13"/>
        <v>363</v>
      </c>
      <c r="AH63" s="4"/>
      <c r="AI63" s="2">
        <f t="shared" si="14"/>
        <v>417.45</v>
      </c>
    </row>
    <row r="64" spans="1:36" x14ac:dyDescent="0.2">
      <c r="A64" s="4"/>
      <c r="B64" s="38" t="s">
        <v>42</v>
      </c>
      <c r="C64" s="24" t="s">
        <v>39</v>
      </c>
      <c r="D64" s="4">
        <v>2</v>
      </c>
      <c r="E64" s="4" t="s">
        <v>36</v>
      </c>
      <c r="F64" s="23">
        <v>30</v>
      </c>
      <c r="G64" s="19" t="str">
        <f t="shared" si="16"/>
        <v>1,1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27">
        <v>72</v>
      </c>
      <c r="S64" s="4">
        <v>17</v>
      </c>
      <c r="T64" s="3" t="str">
        <f t="shared" si="15"/>
        <v>100</v>
      </c>
      <c r="U64" s="27">
        <v>35</v>
      </c>
      <c r="V64" s="4">
        <v>40</v>
      </c>
      <c r="W64" s="3" t="str">
        <f t="shared" si="18"/>
        <v>77</v>
      </c>
      <c r="X64" s="27">
        <v>12</v>
      </c>
      <c r="Y64" s="4">
        <v>45</v>
      </c>
      <c r="Z64" s="3" t="str">
        <f t="shared" si="17"/>
        <v>72</v>
      </c>
      <c r="AA64" s="27">
        <v>11</v>
      </c>
      <c r="AB64" s="4">
        <v>69</v>
      </c>
      <c r="AC64" s="3">
        <v>48</v>
      </c>
      <c r="AD64" s="27">
        <v>171</v>
      </c>
      <c r="AE64" s="4">
        <v>58</v>
      </c>
      <c r="AF64" s="3" t="str">
        <f t="shared" ref="AF64:AF82" si="19">IF(AE64:AE616=1,"160",IF(AE64:AE616=2,"140",IF(AE64:AE616=3,"130",IF(AE64:AE616=4,"120",IF(AE64:AE616=5,"115",IF(AE64:AE616=6,"112",IF(AE64:AE616=7,"110",IF(AE64:AE616=8,"109",IF(AE64:AE616=9,"108",IF(AE64:AE616=10,"107",IF(AE64:AE616=11,"106",IF(AE64:AE616=12,"105",IF(AE64:AE616=13,"104",IF(AE64:AE616=14,"103",IF(AE64:AE616=15,"102",IF(AE64:AE616=16,"101",IF(AE64:AE616=17,"100",IF(AE64:AE616=18,"99",IF(AE64:AE616=19,"98",IF(AE64:AE616=20,"97",IF(AE64:AE616=21,"96",IF(AE64:AE616=22,"95",IF(AE64:AE616=23,"94",IF(AE64:AE616=24,"93",IF(AE64:AE616=25,"92",IF(AE64:AE616=26,"91",IF(AE64:AE616=27,"90",IF(AE64:AE616=28,"89",IF(AE64:AE616=29,"88",IF(AE64:AE616=30,"87",IF(AE64:AE616=31,"86",IF(AE64:AE616=32,"85",IF(AE64:AE616=33,"84",IF(AE64:AE616=34,"83",IF(AE64:AE616=35,"92",IF(AE64:AE616=36,"81",IF(AE64:AE616=37,"80",IF(AE64:AE616=38,"79",IF(AE64:AE616=39,"78",IF(AE64:AE616=40,"77",IF(AE64:AE616=41,"76",IF(AE64:AE616=42,"75",IF(AE64:AE616=43,"74",IF(AE64:AE616=44,"73",IF(AE64:AE616=45,"72",IF(AE64:AE616=46,"71",IF(AE64:AE616=47,"70",IF(AE64:AE616=48,"69",IF(AE64:AE616=49,"68",IF(AE64:AE616=50,"67",IF(AE64:AE616=51,"66",IF(AE64:AE616=52,"65",IF(AE64:AE616=53,"64",IF(AE64:AE616=54,"63",IF(AE64:AE616=55,"62",IF(AE64:AE616=56,"61",IF(AE64:AE616=57,"60",IF(AE64:AE616=58,"59",IF(AE64:AE616=59,"58",IF(AE64:AE616=60,"57",IF(AE64:AE616=61,"56",IF(AE64:AE616=62,"55",IF(AE64:AE616=63,"54",IF(AE64:AE616=64,"53",IF(AE64:AE616=65,"52")))))))))))))))))))))))))))))))))))))))))))))))))))))))))))))))))</f>
        <v>59</v>
      </c>
      <c r="AG64" s="4">
        <f t="shared" si="13"/>
        <v>356</v>
      </c>
      <c r="AH64" s="4"/>
      <c r="AI64" s="2">
        <f t="shared" si="14"/>
        <v>391.6</v>
      </c>
    </row>
    <row r="65" spans="1:36" x14ac:dyDescent="0.25">
      <c r="A65" s="4"/>
      <c r="B65" s="38" t="s">
        <v>302</v>
      </c>
      <c r="C65" s="24" t="s">
        <v>299</v>
      </c>
      <c r="D65" s="4">
        <v>2</v>
      </c>
      <c r="E65" s="4" t="s">
        <v>36</v>
      </c>
      <c r="F65" s="4">
        <v>26</v>
      </c>
      <c r="G65" s="19" t="str">
        <f t="shared" si="16"/>
        <v>1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27">
        <v>71</v>
      </c>
      <c r="S65" s="4">
        <v>18</v>
      </c>
      <c r="T65" s="3" t="str">
        <f t="shared" si="15"/>
        <v>99</v>
      </c>
      <c r="U65" s="27">
        <v>36</v>
      </c>
      <c r="V65" s="4">
        <v>38</v>
      </c>
      <c r="W65" s="3" t="str">
        <f t="shared" si="18"/>
        <v>79</v>
      </c>
      <c r="X65" s="27">
        <v>29</v>
      </c>
      <c r="Y65" s="4">
        <v>17</v>
      </c>
      <c r="Z65" s="3" t="str">
        <f t="shared" si="17"/>
        <v>100</v>
      </c>
      <c r="AA65" s="27">
        <v>18</v>
      </c>
      <c r="AB65" s="4">
        <v>39</v>
      </c>
      <c r="AC65" s="3" t="str">
        <f t="shared" ref="AC65:AC96" si="20">IF(AB65:AB617=1,"160",IF(AB65:AB617=2,"140",IF(AB65:AB617=3,"130",IF(AB65:AB617=4,"120",IF(AB65:AB617=5,"115",IF(AB65:AB617=6,"112",IF(AB65:AB617=7,"110",IF(AB65:AB617=8,"109",IF(AB65:AB617=9,"108",IF(AB65:AB617=10,"107",IF(AB65:AB617=11,"106",IF(AB65:AB617=12,"105",IF(AB65:AB617=13,"104",IF(AB65:AB617=14,"103",IF(AB65:AB617=15,"102",IF(AB65:AB617=16,"101",IF(AB65:AB617=17,"100",IF(AB65:AB617=18,"99",IF(AB65:AB617=19,"98",IF(AB65:AB617=20,"97",IF(AB65:AB617=21,"96",IF(AB65:AB617=22,"95",IF(AB65:AB617=23,"94",IF(AB65:AB617=24,"93",IF(AB65:AB617=25,"92",IF(AB65:AB617=26,"91",IF(AB65:AB617=27,"90",IF(AB65:AB617=28,"89",IF(AB65:AB617=29,"88",IF(AB65:AB617=30,"87",IF(AB65:AB617=31,"86",IF(AB65:AB617=32,"85",IF(AB65:AB617=33,"84",IF(AB65:AB617=34,"83",IF(AB65:AB617=35,"92",IF(AB65:AB617=36,"81",IF(AB65:AB617=37,"80",IF(AB65:AB617=38,"79",IF(AB65:AB617=39,"78",IF(AB65:AB617=40,"77",IF(AB65:AB617=41,"76",IF(AB65:AB617=42,"75",IF(AB65:AB617=43,"74",IF(AB65:AB617=44,"73",IF(AB65:AB617=45,"72",IF(AB65:AB617=46,"71",IF(AB65:AB617=47,"70",IF(AB65:AB617=48,"69",IF(AB65:AB617=49,"68",IF(AB65:AB617=50,"67",IF(AB65:AB617=51,"66",IF(AB65:AB617=52,"65",IF(AB65:AB617=53,"64",IF(AB65:AB617=54,"63",IF(AB65:AB617=55,"62",IF(AB65:AB617=56,"61",IF(AB65:AB617=57,"60",IF(AB65:AB617=58,"59",IF(AB65:AB617=59,"58",IF(AB65:AB617=60,"57",IF(AB65:AB617=61,"56",IF(AB65:AB617=62,"55",IF(AB65:AB617=63,"54",IF(AB65:AB617=64,"53",IF(AB65:AB617=65,"52")))))))))))))))))))))))))))))))))))))))))))))))))))))))))))))))))</f>
        <v>78</v>
      </c>
      <c r="AD65" s="27">
        <v>186</v>
      </c>
      <c r="AE65" s="4">
        <v>34</v>
      </c>
      <c r="AF65" s="3" t="str">
        <f t="shared" si="19"/>
        <v>83</v>
      </c>
      <c r="AG65" s="4">
        <f t="shared" si="13"/>
        <v>439</v>
      </c>
      <c r="AH65" s="4"/>
      <c r="AI65" s="2">
        <f t="shared" si="14"/>
        <v>439</v>
      </c>
      <c r="AJ65" s="37">
        <f>AI65+AI66+AI67+AI68+AI69</f>
        <v>2521.9</v>
      </c>
    </row>
    <row r="66" spans="1:36" x14ac:dyDescent="0.2">
      <c r="A66" s="4"/>
      <c r="B66" s="38" t="s">
        <v>83</v>
      </c>
      <c r="C66" s="24" t="s">
        <v>81</v>
      </c>
      <c r="D66" s="4">
        <v>2</v>
      </c>
      <c r="E66" s="4" t="s">
        <v>36</v>
      </c>
      <c r="F66" s="23">
        <v>26</v>
      </c>
      <c r="G66" s="19" t="str">
        <f t="shared" si="16"/>
        <v>1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27">
        <v>71</v>
      </c>
      <c r="S66" s="4">
        <v>18</v>
      </c>
      <c r="T66" s="3" t="str">
        <f t="shared" si="15"/>
        <v>99</v>
      </c>
      <c r="U66" s="27">
        <v>39</v>
      </c>
      <c r="V66" s="4">
        <v>28</v>
      </c>
      <c r="W66" s="3" t="str">
        <f t="shared" si="18"/>
        <v>89</v>
      </c>
      <c r="X66" s="27">
        <v>11</v>
      </c>
      <c r="Y66" s="4">
        <v>48</v>
      </c>
      <c r="Z66" s="3" t="str">
        <f t="shared" si="17"/>
        <v>69</v>
      </c>
      <c r="AA66" s="27">
        <v>13</v>
      </c>
      <c r="AB66" s="4">
        <v>59</v>
      </c>
      <c r="AC66" s="3" t="str">
        <f t="shared" si="20"/>
        <v>58</v>
      </c>
      <c r="AD66" s="27">
        <v>190</v>
      </c>
      <c r="AE66" s="4">
        <v>24</v>
      </c>
      <c r="AF66" s="3" t="str">
        <f t="shared" si="19"/>
        <v>93</v>
      </c>
      <c r="AG66" s="4">
        <f t="shared" si="13"/>
        <v>408</v>
      </c>
      <c r="AH66" s="4"/>
      <c r="AI66" s="2">
        <f t="shared" si="14"/>
        <v>408</v>
      </c>
    </row>
    <row r="67" spans="1:36" x14ac:dyDescent="0.2">
      <c r="A67" s="4"/>
      <c r="B67" s="38" t="s">
        <v>285</v>
      </c>
      <c r="C67" s="24" t="s">
        <v>281</v>
      </c>
      <c r="D67" s="4">
        <v>2</v>
      </c>
      <c r="E67" s="4" t="s">
        <v>36</v>
      </c>
      <c r="F67" s="4">
        <v>30</v>
      </c>
      <c r="G67" s="19" t="str">
        <f t="shared" si="16"/>
        <v>1,1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27">
        <v>70</v>
      </c>
      <c r="S67" s="4">
        <v>20</v>
      </c>
      <c r="T67" s="3" t="str">
        <f t="shared" si="15"/>
        <v>97</v>
      </c>
      <c r="U67" s="27">
        <v>53</v>
      </c>
      <c r="V67" s="4">
        <v>2</v>
      </c>
      <c r="W67" s="3" t="str">
        <f t="shared" si="18"/>
        <v>140</v>
      </c>
      <c r="X67" s="27">
        <v>50</v>
      </c>
      <c r="Y67" s="4">
        <v>6</v>
      </c>
      <c r="Z67" s="3" t="str">
        <f t="shared" si="17"/>
        <v>112</v>
      </c>
      <c r="AA67" s="27">
        <v>22</v>
      </c>
      <c r="AB67" s="4">
        <v>19</v>
      </c>
      <c r="AC67" s="3" t="str">
        <f t="shared" si="20"/>
        <v>98</v>
      </c>
      <c r="AD67" s="27">
        <v>210</v>
      </c>
      <c r="AE67" s="4">
        <v>9</v>
      </c>
      <c r="AF67" s="3" t="str">
        <f t="shared" si="19"/>
        <v>108</v>
      </c>
      <c r="AG67" s="4">
        <f t="shared" si="13"/>
        <v>555</v>
      </c>
      <c r="AH67" s="4">
        <v>15</v>
      </c>
      <c r="AI67" s="2">
        <f t="shared" si="14"/>
        <v>625.5</v>
      </c>
    </row>
    <row r="68" spans="1:36" x14ac:dyDescent="0.2">
      <c r="A68" s="4"/>
      <c r="B68" s="38" t="s">
        <v>111</v>
      </c>
      <c r="C68" s="24" t="s">
        <v>107</v>
      </c>
      <c r="D68" s="4">
        <v>2</v>
      </c>
      <c r="E68" s="4" t="s">
        <v>36</v>
      </c>
      <c r="F68" s="23">
        <v>35</v>
      </c>
      <c r="G68" s="19" t="str">
        <f t="shared" si="16"/>
        <v>1,1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27">
        <v>70</v>
      </c>
      <c r="S68" s="4">
        <v>20</v>
      </c>
      <c r="T68" s="3" t="str">
        <f t="shared" si="15"/>
        <v>97</v>
      </c>
      <c r="U68" s="27">
        <v>42</v>
      </c>
      <c r="V68" s="4">
        <v>23</v>
      </c>
      <c r="W68" s="3" t="str">
        <f t="shared" si="18"/>
        <v>94</v>
      </c>
      <c r="X68" s="27">
        <v>42</v>
      </c>
      <c r="Y68" s="4">
        <v>10</v>
      </c>
      <c r="Z68" s="3" t="str">
        <f t="shared" si="17"/>
        <v>107</v>
      </c>
      <c r="AA68" s="27">
        <v>25</v>
      </c>
      <c r="AB68" s="4">
        <v>8</v>
      </c>
      <c r="AC68" s="3" t="str">
        <f t="shared" si="20"/>
        <v>109</v>
      </c>
      <c r="AD68" s="27">
        <v>196</v>
      </c>
      <c r="AE68" s="4">
        <v>19</v>
      </c>
      <c r="AF68" s="3" t="str">
        <f t="shared" si="19"/>
        <v>98</v>
      </c>
      <c r="AG68" s="4">
        <f t="shared" si="13"/>
        <v>505</v>
      </c>
      <c r="AH68" s="4"/>
      <c r="AI68" s="2">
        <f t="shared" si="14"/>
        <v>555.5</v>
      </c>
    </row>
    <row r="69" spans="1:36" x14ac:dyDescent="0.2">
      <c r="A69" s="4"/>
      <c r="B69" s="38" t="s">
        <v>156</v>
      </c>
      <c r="C69" s="24" t="s">
        <v>153</v>
      </c>
      <c r="D69" s="4">
        <v>2</v>
      </c>
      <c r="E69" s="4" t="s">
        <v>36</v>
      </c>
      <c r="F69" s="4">
        <v>32</v>
      </c>
      <c r="G69" s="19" t="str">
        <f t="shared" si="16"/>
        <v>1,1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27">
        <v>70</v>
      </c>
      <c r="S69" s="4">
        <v>20</v>
      </c>
      <c r="T69" s="3" t="str">
        <f t="shared" si="15"/>
        <v>97</v>
      </c>
      <c r="U69" s="27">
        <v>37</v>
      </c>
      <c r="V69" s="4">
        <v>35</v>
      </c>
      <c r="W69" s="3" t="str">
        <f t="shared" si="18"/>
        <v>92</v>
      </c>
      <c r="X69" s="27">
        <v>15</v>
      </c>
      <c r="Y69" s="4">
        <v>38</v>
      </c>
      <c r="Z69" s="3" t="str">
        <f t="shared" si="17"/>
        <v>79</v>
      </c>
      <c r="AA69" s="27">
        <v>22</v>
      </c>
      <c r="AB69" s="4">
        <v>19</v>
      </c>
      <c r="AC69" s="3" t="str">
        <f t="shared" si="20"/>
        <v>98</v>
      </c>
      <c r="AD69" s="27">
        <v>186</v>
      </c>
      <c r="AE69" s="4">
        <v>34</v>
      </c>
      <c r="AF69" s="3" t="str">
        <f t="shared" si="19"/>
        <v>83</v>
      </c>
      <c r="AG69" s="4">
        <f t="shared" si="13"/>
        <v>449</v>
      </c>
      <c r="AH69" s="4"/>
      <c r="AI69" s="2">
        <f t="shared" si="14"/>
        <v>493.90000000000003</v>
      </c>
    </row>
    <row r="70" spans="1:36" x14ac:dyDescent="0.25">
      <c r="A70" s="4"/>
      <c r="B70" s="38" t="s">
        <v>104</v>
      </c>
      <c r="C70" s="24" t="s">
        <v>101</v>
      </c>
      <c r="D70" s="4">
        <v>2</v>
      </c>
      <c r="E70" s="4" t="s">
        <v>36</v>
      </c>
      <c r="F70" s="23">
        <v>25</v>
      </c>
      <c r="G70" s="19" t="str">
        <f t="shared" si="16"/>
        <v>1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27">
        <v>69</v>
      </c>
      <c r="S70" s="4">
        <v>23</v>
      </c>
      <c r="T70" s="3" t="str">
        <f t="shared" si="15"/>
        <v>94</v>
      </c>
      <c r="U70" s="27">
        <v>39</v>
      </c>
      <c r="V70" s="4">
        <v>28</v>
      </c>
      <c r="W70" s="3" t="str">
        <f t="shared" si="18"/>
        <v>89</v>
      </c>
      <c r="X70" s="27">
        <v>10</v>
      </c>
      <c r="Y70" s="4">
        <v>51</v>
      </c>
      <c r="Z70" s="3" t="str">
        <f t="shared" si="17"/>
        <v>66</v>
      </c>
      <c r="AA70" s="27">
        <v>15</v>
      </c>
      <c r="AB70" s="4">
        <v>50</v>
      </c>
      <c r="AC70" s="3" t="str">
        <f t="shared" si="20"/>
        <v>67</v>
      </c>
      <c r="AD70" s="27">
        <v>203</v>
      </c>
      <c r="AE70" s="4">
        <v>12</v>
      </c>
      <c r="AF70" s="3" t="str">
        <f t="shared" si="19"/>
        <v>105</v>
      </c>
      <c r="AG70" s="4">
        <f t="shared" si="13"/>
        <v>421</v>
      </c>
      <c r="AH70" s="4">
        <v>15</v>
      </c>
      <c r="AI70" s="2">
        <f t="shared" si="14"/>
        <v>436</v>
      </c>
      <c r="AJ70" s="37">
        <f>AI70+AI71+AI72+AI73+AI74</f>
        <v>2136</v>
      </c>
    </row>
    <row r="71" spans="1:36" x14ac:dyDescent="0.2">
      <c r="A71" s="4"/>
      <c r="B71" s="38" t="s">
        <v>73</v>
      </c>
      <c r="C71" s="24" t="s">
        <v>68</v>
      </c>
      <c r="D71" s="4">
        <v>2</v>
      </c>
      <c r="E71" s="4" t="s">
        <v>36</v>
      </c>
      <c r="F71" s="23">
        <v>31</v>
      </c>
      <c r="G71" s="19" t="str">
        <f t="shared" si="16"/>
        <v>1,1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27">
        <v>69</v>
      </c>
      <c r="S71" s="4">
        <v>23</v>
      </c>
      <c r="T71" s="3" t="str">
        <f t="shared" si="15"/>
        <v>94</v>
      </c>
      <c r="U71" s="27">
        <v>24</v>
      </c>
      <c r="V71" s="4">
        <v>63</v>
      </c>
      <c r="W71" s="3" t="str">
        <f t="shared" si="18"/>
        <v>54</v>
      </c>
      <c r="X71" s="27">
        <v>7</v>
      </c>
      <c r="Y71" s="4">
        <v>56</v>
      </c>
      <c r="Z71" s="3" t="str">
        <f t="shared" si="17"/>
        <v>61</v>
      </c>
      <c r="AA71" s="27">
        <v>15</v>
      </c>
      <c r="AB71" s="4">
        <v>50</v>
      </c>
      <c r="AC71" s="3" t="str">
        <f t="shared" si="20"/>
        <v>67</v>
      </c>
      <c r="AD71" s="27">
        <v>188</v>
      </c>
      <c r="AE71" s="4">
        <v>30</v>
      </c>
      <c r="AF71" s="3" t="str">
        <f t="shared" si="19"/>
        <v>87</v>
      </c>
      <c r="AG71" s="4">
        <f t="shared" si="13"/>
        <v>363</v>
      </c>
      <c r="AH71" s="4"/>
      <c r="AI71" s="2">
        <f t="shared" si="14"/>
        <v>399.3</v>
      </c>
    </row>
    <row r="72" spans="1:36" x14ac:dyDescent="0.2">
      <c r="A72" s="4"/>
      <c r="B72" s="38" t="s">
        <v>288</v>
      </c>
      <c r="C72" s="24" t="s">
        <v>51</v>
      </c>
      <c r="D72" s="4">
        <v>2</v>
      </c>
      <c r="E72" s="4" t="s">
        <v>36</v>
      </c>
      <c r="F72" s="23">
        <v>29</v>
      </c>
      <c r="G72" s="19" t="str">
        <f t="shared" si="16"/>
        <v>1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27">
        <v>69</v>
      </c>
      <c r="S72" s="4">
        <v>23</v>
      </c>
      <c r="T72" s="3" t="str">
        <f t="shared" si="15"/>
        <v>94</v>
      </c>
      <c r="U72" s="27">
        <v>31</v>
      </c>
      <c r="V72" s="4">
        <v>51</v>
      </c>
      <c r="W72" s="3" t="str">
        <f t="shared" si="18"/>
        <v>66</v>
      </c>
      <c r="X72" s="27">
        <v>3</v>
      </c>
      <c r="Y72" s="4">
        <v>61</v>
      </c>
      <c r="Z72" s="3" t="str">
        <f t="shared" si="17"/>
        <v>56</v>
      </c>
      <c r="AA72" s="27">
        <v>14</v>
      </c>
      <c r="AB72" s="4">
        <v>54</v>
      </c>
      <c r="AC72" s="3" t="str">
        <f t="shared" si="20"/>
        <v>63</v>
      </c>
      <c r="AD72" s="27">
        <v>180</v>
      </c>
      <c r="AE72" s="4">
        <v>43</v>
      </c>
      <c r="AF72" s="3" t="str">
        <f t="shared" si="19"/>
        <v>74</v>
      </c>
      <c r="AG72" s="4">
        <f t="shared" si="13"/>
        <v>353</v>
      </c>
      <c r="AH72" s="4"/>
      <c r="AI72" s="2">
        <f t="shared" si="14"/>
        <v>353</v>
      </c>
    </row>
    <row r="73" spans="1:36" x14ac:dyDescent="0.2">
      <c r="A73" s="4"/>
      <c r="B73" s="38" t="s">
        <v>49</v>
      </c>
      <c r="C73" s="24" t="s">
        <v>45</v>
      </c>
      <c r="D73" s="4">
        <v>2</v>
      </c>
      <c r="E73" s="4" t="s">
        <v>36</v>
      </c>
      <c r="F73" s="4">
        <v>34</v>
      </c>
      <c r="G73" s="19" t="str">
        <f t="shared" si="16"/>
        <v>1,1</v>
      </c>
      <c r="H73" s="4">
        <v>23</v>
      </c>
      <c r="I73" s="4">
        <v>24</v>
      </c>
      <c r="J73" s="4"/>
      <c r="K73" s="4">
        <v>23</v>
      </c>
      <c r="L73" s="4">
        <v>23</v>
      </c>
      <c r="M73" s="4">
        <v>23</v>
      </c>
      <c r="N73" s="4">
        <v>2</v>
      </c>
      <c r="O73" s="4">
        <v>2</v>
      </c>
      <c r="P73" s="4">
        <v>2</v>
      </c>
      <c r="Q73" s="4">
        <v>2</v>
      </c>
      <c r="R73" s="27">
        <v>69</v>
      </c>
      <c r="S73" s="4">
        <v>23</v>
      </c>
      <c r="T73" s="3" t="str">
        <f t="shared" si="15"/>
        <v>94</v>
      </c>
      <c r="U73" s="27">
        <v>30</v>
      </c>
      <c r="V73" s="4">
        <v>55</v>
      </c>
      <c r="W73" s="3" t="str">
        <f t="shared" si="18"/>
        <v>62</v>
      </c>
      <c r="X73" s="27">
        <v>17</v>
      </c>
      <c r="Y73" s="4">
        <v>35</v>
      </c>
      <c r="Z73" s="3" t="str">
        <f t="shared" si="17"/>
        <v>92</v>
      </c>
      <c r="AA73" s="27">
        <v>26</v>
      </c>
      <c r="AB73" s="4">
        <v>7</v>
      </c>
      <c r="AC73" s="3" t="str">
        <f t="shared" si="20"/>
        <v>110</v>
      </c>
      <c r="AD73" s="27">
        <v>202</v>
      </c>
      <c r="AE73" s="4">
        <v>13</v>
      </c>
      <c r="AF73" s="3" t="str">
        <f t="shared" si="19"/>
        <v>104</v>
      </c>
      <c r="AG73" s="4">
        <f t="shared" si="13"/>
        <v>462</v>
      </c>
      <c r="AH73" s="4"/>
      <c r="AI73" s="2">
        <f t="shared" si="14"/>
        <v>508.20000000000005</v>
      </c>
    </row>
    <row r="74" spans="1:36" x14ac:dyDescent="0.2">
      <c r="A74" s="4"/>
      <c r="B74" s="38" t="s">
        <v>278</v>
      </c>
      <c r="C74" s="24" t="s">
        <v>274</v>
      </c>
      <c r="D74" s="4">
        <v>2</v>
      </c>
      <c r="E74" s="4" t="s">
        <v>36</v>
      </c>
      <c r="F74" s="4">
        <v>38</v>
      </c>
      <c r="G74" s="19" t="str">
        <f t="shared" si="16"/>
        <v>1,1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27">
        <v>68</v>
      </c>
      <c r="S74" s="4">
        <v>27</v>
      </c>
      <c r="T74" s="3" t="str">
        <f t="shared" si="15"/>
        <v>90</v>
      </c>
      <c r="U74" s="27">
        <v>26</v>
      </c>
      <c r="V74" s="4">
        <v>60</v>
      </c>
      <c r="W74" s="3" t="str">
        <f t="shared" si="18"/>
        <v>57</v>
      </c>
      <c r="X74" s="27">
        <v>14</v>
      </c>
      <c r="Y74" s="4">
        <v>42</v>
      </c>
      <c r="Z74" s="3" t="str">
        <f t="shared" si="17"/>
        <v>75</v>
      </c>
      <c r="AA74" s="27">
        <v>19</v>
      </c>
      <c r="AB74" s="4">
        <v>37</v>
      </c>
      <c r="AC74" s="3" t="str">
        <f t="shared" si="20"/>
        <v>80</v>
      </c>
      <c r="AD74" s="27">
        <v>190</v>
      </c>
      <c r="AE74" s="4">
        <v>24</v>
      </c>
      <c r="AF74" s="3" t="str">
        <f t="shared" si="19"/>
        <v>93</v>
      </c>
      <c r="AG74" s="4">
        <f t="shared" si="13"/>
        <v>395</v>
      </c>
      <c r="AH74" s="4">
        <v>5</v>
      </c>
      <c r="AI74" s="2">
        <f t="shared" si="14"/>
        <v>439.50000000000006</v>
      </c>
    </row>
    <row r="75" spans="1:36" x14ac:dyDescent="0.25">
      <c r="A75" s="4"/>
      <c r="B75" s="38" t="s">
        <v>184</v>
      </c>
      <c r="C75" s="24" t="s">
        <v>182</v>
      </c>
      <c r="D75" s="4">
        <v>2</v>
      </c>
      <c r="E75" s="4" t="s">
        <v>36</v>
      </c>
      <c r="F75" s="4">
        <v>30</v>
      </c>
      <c r="G75" s="19" t="str">
        <f t="shared" si="16"/>
        <v>1,1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27">
        <v>68</v>
      </c>
      <c r="S75" s="4">
        <v>27</v>
      </c>
      <c r="T75" s="3" t="str">
        <f t="shared" si="15"/>
        <v>90</v>
      </c>
      <c r="U75" s="27">
        <v>35</v>
      </c>
      <c r="V75" s="4">
        <v>40</v>
      </c>
      <c r="W75" s="3" t="str">
        <f t="shared" si="18"/>
        <v>77</v>
      </c>
      <c r="X75" s="27">
        <v>20</v>
      </c>
      <c r="Y75" s="4">
        <v>30</v>
      </c>
      <c r="Z75" s="3" t="str">
        <f t="shared" si="17"/>
        <v>87</v>
      </c>
      <c r="AA75" s="27">
        <v>25</v>
      </c>
      <c r="AB75" s="4">
        <v>8</v>
      </c>
      <c r="AC75" s="3" t="str">
        <f t="shared" si="20"/>
        <v>109</v>
      </c>
      <c r="AD75" s="27">
        <v>183</v>
      </c>
      <c r="AE75" s="4">
        <v>39</v>
      </c>
      <c r="AF75" s="3" t="str">
        <f t="shared" si="19"/>
        <v>78</v>
      </c>
      <c r="AG75" s="4">
        <f t="shared" si="13"/>
        <v>441</v>
      </c>
      <c r="AH75" s="4">
        <v>5</v>
      </c>
      <c r="AI75" s="2">
        <f t="shared" si="14"/>
        <v>490.1</v>
      </c>
      <c r="AJ75" s="37">
        <f>AI75+AI76+AI77+AI78+AI79</f>
        <v>2519.1</v>
      </c>
    </row>
    <row r="76" spans="1:36" x14ac:dyDescent="0.2">
      <c r="A76" s="4"/>
      <c r="B76" s="38" t="s">
        <v>132</v>
      </c>
      <c r="C76" s="24" t="s">
        <v>130</v>
      </c>
      <c r="D76" s="4">
        <v>2</v>
      </c>
      <c r="E76" s="4" t="s">
        <v>36</v>
      </c>
      <c r="F76" s="23">
        <v>51</v>
      </c>
      <c r="G76" s="19" t="str">
        <f t="shared" si="16"/>
        <v>1,2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27">
        <v>67</v>
      </c>
      <c r="S76" s="4">
        <v>29</v>
      </c>
      <c r="T76" s="3" t="str">
        <f t="shared" si="15"/>
        <v>88</v>
      </c>
      <c r="U76" s="27">
        <v>42</v>
      </c>
      <c r="V76" s="4">
        <v>23</v>
      </c>
      <c r="W76" s="3" t="str">
        <f t="shared" si="18"/>
        <v>94</v>
      </c>
      <c r="X76" s="27">
        <v>17</v>
      </c>
      <c r="Y76" s="4">
        <v>35</v>
      </c>
      <c r="Z76" s="3" t="str">
        <f t="shared" si="17"/>
        <v>92</v>
      </c>
      <c r="AA76" s="27">
        <v>20</v>
      </c>
      <c r="AB76" s="4">
        <v>29</v>
      </c>
      <c r="AC76" s="3" t="str">
        <f t="shared" si="20"/>
        <v>88</v>
      </c>
      <c r="AD76" s="27">
        <v>165</v>
      </c>
      <c r="AE76" s="4">
        <v>62</v>
      </c>
      <c r="AF76" s="3" t="str">
        <f t="shared" si="19"/>
        <v>55</v>
      </c>
      <c r="AG76" s="4">
        <f t="shared" si="13"/>
        <v>417</v>
      </c>
      <c r="AH76" s="4">
        <v>15</v>
      </c>
      <c r="AI76" s="2">
        <f t="shared" si="14"/>
        <v>515.4</v>
      </c>
    </row>
    <row r="77" spans="1:36" x14ac:dyDescent="0.2">
      <c r="A77" s="4"/>
      <c r="B77" s="38" t="s">
        <v>110</v>
      </c>
      <c r="C77" s="24" t="s">
        <v>107</v>
      </c>
      <c r="D77" s="4">
        <v>2</v>
      </c>
      <c r="E77" s="4" t="s">
        <v>36</v>
      </c>
      <c r="F77" s="23">
        <v>30</v>
      </c>
      <c r="G77" s="19" t="str">
        <f t="shared" si="16"/>
        <v>1,1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27">
        <v>67</v>
      </c>
      <c r="S77" s="4">
        <v>29</v>
      </c>
      <c r="T77" s="3" t="str">
        <f t="shared" si="15"/>
        <v>88</v>
      </c>
      <c r="U77" s="27">
        <v>45</v>
      </c>
      <c r="V77" s="4">
        <v>16</v>
      </c>
      <c r="W77" s="3" t="str">
        <f t="shared" si="18"/>
        <v>101</v>
      </c>
      <c r="X77" s="27">
        <v>23</v>
      </c>
      <c r="Y77" s="4">
        <v>26</v>
      </c>
      <c r="Z77" s="3" t="str">
        <f t="shared" si="17"/>
        <v>91</v>
      </c>
      <c r="AA77" s="27">
        <v>22</v>
      </c>
      <c r="AB77" s="4">
        <v>19</v>
      </c>
      <c r="AC77" s="3" t="str">
        <f t="shared" si="20"/>
        <v>98</v>
      </c>
      <c r="AD77" s="27">
        <v>196</v>
      </c>
      <c r="AE77" s="4">
        <v>19</v>
      </c>
      <c r="AF77" s="3" t="str">
        <f t="shared" si="19"/>
        <v>98</v>
      </c>
      <c r="AG77" s="4">
        <f t="shared" si="13"/>
        <v>476</v>
      </c>
      <c r="AH77" s="4"/>
      <c r="AI77" s="2">
        <f t="shared" si="14"/>
        <v>523.6</v>
      </c>
    </row>
    <row r="78" spans="1:36" x14ac:dyDescent="0.2">
      <c r="A78" s="4"/>
      <c r="B78" s="38" t="s">
        <v>125</v>
      </c>
      <c r="C78" s="24" t="s">
        <v>123</v>
      </c>
      <c r="D78" s="4">
        <v>2</v>
      </c>
      <c r="E78" s="4" t="s">
        <v>36</v>
      </c>
      <c r="F78" s="23">
        <v>25</v>
      </c>
      <c r="G78" s="19" t="str">
        <f t="shared" si="16"/>
        <v>1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27">
        <v>67</v>
      </c>
      <c r="S78" s="4">
        <v>29</v>
      </c>
      <c r="T78" s="3" t="str">
        <f t="shared" si="15"/>
        <v>88</v>
      </c>
      <c r="U78" s="27">
        <v>51</v>
      </c>
      <c r="V78" s="4">
        <v>6</v>
      </c>
      <c r="W78" s="3" t="str">
        <f t="shared" si="18"/>
        <v>112</v>
      </c>
      <c r="X78" s="27">
        <v>28</v>
      </c>
      <c r="Y78" s="4">
        <v>18</v>
      </c>
      <c r="Z78" s="3" t="str">
        <f t="shared" si="17"/>
        <v>99</v>
      </c>
      <c r="AA78" s="27">
        <v>17</v>
      </c>
      <c r="AB78" s="4">
        <v>44</v>
      </c>
      <c r="AC78" s="3" t="str">
        <f t="shared" si="20"/>
        <v>73</v>
      </c>
      <c r="AD78" s="27">
        <v>204</v>
      </c>
      <c r="AE78" s="4">
        <v>11</v>
      </c>
      <c r="AF78" s="3" t="str">
        <f t="shared" si="19"/>
        <v>106</v>
      </c>
      <c r="AG78" s="4">
        <f t="shared" si="13"/>
        <v>478</v>
      </c>
      <c r="AH78" s="4">
        <v>15</v>
      </c>
      <c r="AI78" s="2">
        <f t="shared" si="14"/>
        <v>493</v>
      </c>
    </row>
    <row r="79" spans="1:36" x14ac:dyDescent="0.2">
      <c r="A79" s="4"/>
      <c r="B79" s="38" t="s">
        <v>37</v>
      </c>
      <c r="C79" s="24" t="s">
        <v>31</v>
      </c>
      <c r="D79" s="4">
        <v>1</v>
      </c>
      <c r="E79" s="4" t="s">
        <v>36</v>
      </c>
      <c r="F79" s="23">
        <v>29</v>
      </c>
      <c r="G79" s="19" t="str">
        <f t="shared" si="16"/>
        <v>1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27">
        <v>66</v>
      </c>
      <c r="S79" s="4">
        <v>32</v>
      </c>
      <c r="T79" s="3" t="str">
        <f t="shared" ref="T79:T108" si="21">IF(S79:S631=1,"160",IF(S79:S631=2,"140",IF(S79:S631=3,"130",IF(S79:S631=4,"120",IF(S79:S631=5,"115",IF(S79:S631=6,"112",IF(S79:S631=7,"110",IF(S79:S631=8,"109",IF(S79:S631=9,"108",IF(S79:S631=10,"107",IF(S79:S631=11,"106",IF(S79:S631=12,"105",IF(S79:S631=13,"104",IF(S79:S631=14,"103",IF(S79:S631=15,"102",IF(S79:S631=16,"101",IF(S79:S631=17,"100",IF(S79:S631=18,"99",IF(S79:S631=19,"98",IF(S79:S631=20,"97",IF(S79:S631=21,"96",IF(S79:S631=22,"95",IF(S79:S631=23,"94",IF(S79:S631=24,"93",IF(S79:S631=25,"92",IF(S79:S631=26,"91",IF(S79:S631=27,"90",IF(S79:S631=28,"89",IF(S79:S631=29,"88",IF(S79:S631=30,"87",IF(S79:S631=31,"86",IF(S79:S631=32,"85",IF(S79:S631=33,"84",IF(S79:S631=34,"83",IF(S79:S631=35,"92",IF(S79:S631=36,"81",IF(S79:S631=37,"80",IF(S79:S631=38,"79",IF(S79:S631=39,"78",IF(S79:S631=40,"77",IF(S79:S631=41,"76",IF(S79:S631=42,"75",IF(S79:S631=43,"74",IF(S79:S631=44,"73",IF(S79:S631=45,"72",IF(S79:S631=46,"71",IF(S79:S631=47,"70",IF(S79:S631=48,"69",IF(S79:S631=49,"68",IF(S79:S631=50,"67",IF(S79:S631=51,"66",IF(S79:S631=52,"65",IF(S79:S631=53,"64",IF(S79:S631=54,"63",IF(S79:S631=55,"62",IF(S79:S631=56,"61",IF(S79:S631=57,"60",IF(S79:S631=58,"59",IF(S79:S631=59,"58",IF(S79:S631=60,"57",IF(S79:S631=61,"56",IF(S79:S631=62,"55",IF(S79:S631=63,"54",IF(S79:S631=64,"53",IF(S79:S631=65,"52")))))))))))))))))))))))))))))))))))))))))))))))))))))))))))))))))</f>
        <v>85</v>
      </c>
      <c r="U79" s="27">
        <v>46</v>
      </c>
      <c r="V79" s="4">
        <v>11</v>
      </c>
      <c r="W79" s="3" t="str">
        <f t="shared" si="18"/>
        <v>106</v>
      </c>
      <c r="X79" s="27">
        <v>36</v>
      </c>
      <c r="Y79" s="4">
        <v>12</v>
      </c>
      <c r="Z79" s="3" t="str">
        <f t="shared" si="17"/>
        <v>105</v>
      </c>
      <c r="AA79" s="27">
        <v>23</v>
      </c>
      <c r="AB79" s="4">
        <v>14</v>
      </c>
      <c r="AC79" s="3" t="str">
        <f t="shared" si="20"/>
        <v>103</v>
      </c>
      <c r="AD79" s="27">
        <v>186</v>
      </c>
      <c r="AE79" s="4">
        <v>34</v>
      </c>
      <c r="AF79" s="3" t="str">
        <f t="shared" si="19"/>
        <v>83</v>
      </c>
      <c r="AG79" s="4">
        <f t="shared" si="13"/>
        <v>482</v>
      </c>
      <c r="AH79" s="4">
        <v>15</v>
      </c>
      <c r="AI79" s="2">
        <f t="shared" si="14"/>
        <v>497</v>
      </c>
    </row>
    <row r="80" spans="1:36" x14ac:dyDescent="0.25">
      <c r="A80" s="4"/>
      <c r="B80" s="38" t="s">
        <v>88</v>
      </c>
      <c r="C80" s="24" t="s">
        <v>86</v>
      </c>
      <c r="D80" s="4">
        <v>1</v>
      </c>
      <c r="E80" s="4" t="s">
        <v>36</v>
      </c>
      <c r="F80" s="23">
        <v>52</v>
      </c>
      <c r="G80" s="19" t="str">
        <f t="shared" si="16"/>
        <v>1,2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27">
        <v>66</v>
      </c>
      <c r="S80" s="4">
        <v>32</v>
      </c>
      <c r="T80" s="3" t="str">
        <f t="shared" si="21"/>
        <v>85</v>
      </c>
      <c r="U80" s="27">
        <v>33</v>
      </c>
      <c r="V80" s="4">
        <v>47</v>
      </c>
      <c r="W80" s="3" t="str">
        <f t="shared" si="18"/>
        <v>70</v>
      </c>
      <c r="X80" s="27">
        <v>2</v>
      </c>
      <c r="Y80" s="4">
        <v>64</v>
      </c>
      <c r="Z80" s="3" t="str">
        <f t="shared" si="17"/>
        <v>53</v>
      </c>
      <c r="AA80" s="27">
        <v>20</v>
      </c>
      <c r="AB80" s="4">
        <v>29</v>
      </c>
      <c r="AC80" s="3" t="str">
        <f t="shared" si="20"/>
        <v>88</v>
      </c>
      <c r="AD80" s="27">
        <v>166</v>
      </c>
      <c r="AE80" s="4">
        <v>60</v>
      </c>
      <c r="AF80" s="3" t="str">
        <f t="shared" si="19"/>
        <v>57</v>
      </c>
      <c r="AG80" s="4">
        <f t="shared" si="13"/>
        <v>353</v>
      </c>
      <c r="AH80" s="4"/>
      <c r="AI80" s="2">
        <f t="shared" si="14"/>
        <v>423.59999999999997</v>
      </c>
      <c r="AJ80" s="37">
        <f>AI80+AI81+AI82+AI83+AI84</f>
        <v>2019.4999999999998</v>
      </c>
    </row>
    <row r="81" spans="1:36" x14ac:dyDescent="0.2">
      <c r="A81" s="4"/>
      <c r="B81" s="38" t="s">
        <v>234</v>
      </c>
      <c r="C81" s="24" t="s">
        <v>231</v>
      </c>
      <c r="D81" s="4">
        <v>1</v>
      </c>
      <c r="E81" s="4" t="s">
        <v>36</v>
      </c>
      <c r="F81" s="4">
        <v>29</v>
      </c>
      <c r="G81" s="19" t="str">
        <f t="shared" ref="G81:G112" si="22">IF(F81:F633&gt;59,"1,25",IF(F81:F633&gt;49,"1,2",IF(F81:F633&gt;39,"1,15",IF(F81:F633&gt;29,"1,1",IF(F81:F633&gt;16,"1")))))</f>
        <v>1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27">
        <v>66</v>
      </c>
      <c r="S81" s="4">
        <v>32</v>
      </c>
      <c r="T81" s="3" t="str">
        <f t="shared" si="21"/>
        <v>85</v>
      </c>
      <c r="U81" s="27">
        <v>39</v>
      </c>
      <c r="V81" s="4">
        <v>28</v>
      </c>
      <c r="W81" s="3" t="str">
        <f t="shared" si="18"/>
        <v>89</v>
      </c>
      <c r="X81" s="27">
        <v>25</v>
      </c>
      <c r="Y81" s="4">
        <v>20</v>
      </c>
      <c r="Z81" s="3" t="str">
        <f t="shared" si="17"/>
        <v>97</v>
      </c>
      <c r="AA81" s="27">
        <v>18</v>
      </c>
      <c r="AB81" s="4">
        <v>39</v>
      </c>
      <c r="AC81" s="3" t="str">
        <f t="shared" si="20"/>
        <v>78</v>
      </c>
      <c r="AD81" s="27">
        <v>166</v>
      </c>
      <c r="AE81" s="4">
        <v>60</v>
      </c>
      <c r="AF81" s="3" t="str">
        <f t="shared" si="19"/>
        <v>57</v>
      </c>
      <c r="AG81" s="4">
        <f t="shared" ref="AG81:AG144" si="23">AF81+AC81+Z81+W81+T81</f>
        <v>406</v>
      </c>
      <c r="AH81" s="4">
        <v>5</v>
      </c>
      <c r="AI81" s="2">
        <f t="shared" ref="AI81:AI144" si="24">(AG81*G81)+AH81</f>
        <v>411</v>
      </c>
    </row>
    <row r="82" spans="1:36" x14ac:dyDescent="0.2">
      <c r="A82" s="4"/>
      <c r="B82" s="38" t="s">
        <v>136</v>
      </c>
      <c r="C82" s="24" t="s">
        <v>135</v>
      </c>
      <c r="D82" s="4">
        <v>2</v>
      </c>
      <c r="E82" s="4" t="s">
        <v>36</v>
      </c>
      <c r="F82" s="23">
        <v>30</v>
      </c>
      <c r="G82" s="19" t="str">
        <f t="shared" si="22"/>
        <v>1,1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27">
        <v>65</v>
      </c>
      <c r="S82" s="4">
        <v>35</v>
      </c>
      <c r="T82" s="3" t="str">
        <f t="shared" si="21"/>
        <v>92</v>
      </c>
      <c r="U82" s="27">
        <v>39</v>
      </c>
      <c r="V82" s="4">
        <v>28</v>
      </c>
      <c r="W82" s="3" t="str">
        <f t="shared" si="18"/>
        <v>89</v>
      </c>
      <c r="X82" s="27">
        <v>3</v>
      </c>
      <c r="Y82" s="4">
        <v>61</v>
      </c>
      <c r="Z82" s="3" t="str">
        <f t="shared" si="17"/>
        <v>56</v>
      </c>
      <c r="AA82" s="27">
        <v>13</v>
      </c>
      <c r="AB82" s="4">
        <v>59</v>
      </c>
      <c r="AC82" s="3" t="str">
        <f t="shared" si="20"/>
        <v>58</v>
      </c>
      <c r="AD82" s="27">
        <v>192</v>
      </c>
      <c r="AE82" s="4">
        <v>21</v>
      </c>
      <c r="AF82" s="3" t="str">
        <f t="shared" si="19"/>
        <v>96</v>
      </c>
      <c r="AG82" s="4">
        <f t="shared" si="23"/>
        <v>391</v>
      </c>
      <c r="AH82" s="4"/>
      <c r="AI82" s="2">
        <f t="shared" si="24"/>
        <v>430.1</v>
      </c>
    </row>
    <row r="83" spans="1:36" x14ac:dyDescent="0.2">
      <c r="A83" s="4"/>
      <c r="B83" s="38" t="s">
        <v>145</v>
      </c>
      <c r="C83" s="24" t="s">
        <v>141</v>
      </c>
      <c r="D83" s="4">
        <v>1</v>
      </c>
      <c r="E83" s="4" t="s">
        <v>36</v>
      </c>
      <c r="F83" s="23">
        <v>44</v>
      </c>
      <c r="G83" s="19" t="str">
        <f t="shared" si="22"/>
        <v>1,15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27">
        <v>64</v>
      </c>
      <c r="S83" s="4">
        <v>36</v>
      </c>
      <c r="T83" s="3" t="str">
        <f t="shared" si="21"/>
        <v>81</v>
      </c>
      <c r="U83" s="27">
        <v>44</v>
      </c>
      <c r="V83" s="4">
        <v>18</v>
      </c>
      <c r="W83" s="3" t="str">
        <f t="shared" si="18"/>
        <v>99</v>
      </c>
      <c r="X83" s="27">
        <v>25</v>
      </c>
      <c r="Y83" s="4">
        <v>20</v>
      </c>
      <c r="Z83" s="3" t="str">
        <f t="shared" si="17"/>
        <v>97</v>
      </c>
      <c r="AA83" s="27">
        <v>16</v>
      </c>
      <c r="AB83" s="4">
        <v>49</v>
      </c>
      <c r="AC83" s="3" t="str">
        <f t="shared" si="20"/>
        <v>68</v>
      </c>
      <c r="AD83" s="27">
        <v>150</v>
      </c>
      <c r="AE83" s="4">
        <v>70</v>
      </c>
      <c r="AF83" s="3">
        <v>47</v>
      </c>
      <c r="AG83" s="4">
        <f t="shared" si="23"/>
        <v>392</v>
      </c>
      <c r="AH83" s="4">
        <v>15</v>
      </c>
      <c r="AI83" s="2">
        <f t="shared" si="24"/>
        <v>465.79999999999995</v>
      </c>
    </row>
    <row r="84" spans="1:36" x14ac:dyDescent="0.2">
      <c r="A84" s="4"/>
      <c r="B84" s="38" t="s">
        <v>152</v>
      </c>
      <c r="C84" s="24" t="s">
        <v>153</v>
      </c>
      <c r="D84" s="4">
        <v>2</v>
      </c>
      <c r="E84" s="4" t="s">
        <v>36</v>
      </c>
      <c r="F84" s="4">
        <v>27</v>
      </c>
      <c r="G84" s="19" t="str">
        <f t="shared" si="22"/>
        <v>1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27">
        <v>64</v>
      </c>
      <c r="S84" s="4">
        <v>36</v>
      </c>
      <c r="T84" s="3" t="str">
        <f t="shared" si="21"/>
        <v>81</v>
      </c>
      <c r="U84" s="27">
        <v>20</v>
      </c>
      <c r="V84" s="4">
        <v>71</v>
      </c>
      <c r="W84" s="3">
        <v>46</v>
      </c>
      <c r="X84" s="27">
        <v>0</v>
      </c>
      <c r="Y84" s="4">
        <v>71</v>
      </c>
      <c r="Z84" s="3">
        <v>46</v>
      </c>
      <c r="AA84" s="27">
        <v>14</v>
      </c>
      <c r="AB84" s="4">
        <v>54</v>
      </c>
      <c r="AC84" s="3" t="str">
        <f t="shared" si="20"/>
        <v>63</v>
      </c>
      <c r="AD84" s="27">
        <v>165</v>
      </c>
      <c r="AE84" s="4">
        <v>64</v>
      </c>
      <c r="AF84" s="3" t="str">
        <f>IF(AE84:AE636=1,"160",IF(AE84:AE636=2,"140",IF(AE84:AE636=3,"130",IF(AE84:AE636=4,"120",IF(AE84:AE636=5,"115",IF(AE84:AE636=6,"112",IF(AE84:AE636=7,"110",IF(AE84:AE636=8,"109",IF(AE84:AE636=9,"108",IF(AE84:AE636=10,"107",IF(AE84:AE636=11,"106",IF(AE84:AE636=12,"105",IF(AE84:AE636=13,"104",IF(AE84:AE636=14,"103",IF(AE84:AE636=15,"102",IF(AE84:AE636=16,"101",IF(AE84:AE636=17,"100",IF(AE84:AE636=18,"99",IF(AE84:AE636=19,"98",IF(AE84:AE636=20,"97",IF(AE84:AE636=21,"96",IF(AE84:AE636=22,"95",IF(AE84:AE636=23,"94",IF(AE84:AE636=24,"93",IF(AE84:AE636=25,"92",IF(AE84:AE636=26,"91",IF(AE84:AE636=27,"90",IF(AE84:AE636=28,"89",IF(AE84:AE636=29,"88",IF(AE84:AE636=30,"87",IF(AE84:AE636=31,"86",IF(AE84:AE636=32,"85",IF(AE84:AE636=33,"84",IF(AE84:AE636=34,"83",IF(AE84:AE636=35,"92",IF(AE84:AE636=36,"81",IF(AE84:AE636=37,"80",IF(AE84:AE636=38,"79",IF(AE84:AE636=39,"78",IF(AE84:AE636=40,"77",IF(AE84:AE636=41,"76",IF(AE84:AE636=42,"75",IF(AE84:AE636=43,"74",IF(AE84:AE636=44,"73",IF(AE84:AE636=45,"72",IF(AE84:AE636=46,"71",IF(AE84:AE636=47,"70",IF(AE84:AE636=48,"69",IF(AE84:AE636=49,"68",IF(AE84:AE636=50,"67",IF(AE84:AE636=51,"66",IF(AE84:AE636=52,"65",IF(AE84:AE636=53,"64",IF(AE84:AE636=54,"63",IF(AE84:AE636=55,"62",IF(AE84:AE636=56,"61",IF(AE84:AE636=57,"60",IF(AE84:AE636=58,"59",IF(AE84:AE636=59,"58",IF(AE84:AE636=60,"57",IF(AE84:AE636=61,"56",IF(AE84:AE636=62,"55",IF(AE84:AE636=63,"54",IF(AE84:AE636=64,"53",IF(AE84:AE636=65,"52")))))))))))))))))))))))))))))))))))))))))))))))))))))))))))))))))</f>
        <v>53</v>
      </c>
      <c r="AG84" s="4">
        <f t="shared" si="23"/>
        <v>289</v>
      </c>
      <c r="AH84" s="4"/>
      <c r="AI84" s="2">
        <f t="shared" si="24"/>
        <v>289</v>
      </c>
    </row>
    <row r="85" spans="1:36" x14ac:dyDescent="0.25">
      <c r="A85" s="4"/>
      <c r="B85" s="38" t="s">
        <v>106</v>
      </c>
      <c r="C85" s="24" t="s">
        <v>101</v>
      </c>
      <c r="D85" s="4">
        <v>2</v>
      </c>
      <c r="E85" s="4" t="s">
        <v>36</v>
      </c>
      <c r="F85" s="23">
        <v>32</v>
      </c>
      <c r="G85" s="19" t="str">
        <f t="shared" si="22"/>
        <v>1,1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27">
        <v>63</v>
      </c>
      <c r="S85" s="4">
        <v>39</v>
      </c>
      <c r="T85" s="3" t="str">
        <f t="shared" si="21"/>
        <v>78</v>
      </c>
      <c r="U85" s="27">
        <v>26</v>
      </c>
      <c r="V85" s="4">
        <v>60</v>
      </c>
      <c r="W85" s="3" t="str">
        <f t="shared" ref="W85:W104" si="25">IF(V85:V637=1,"160",IF(V85:V637=2,"140",IF(V85:V637=3,"130",IF(V85:V637=4,"120",IF(V85:V637=5,"115",IF(V85:V637=6,"112",IF(V85:V637=7,"110",IF(V85:V637=8,"109",IF(V85:V637=9,"108",IF(V85:V637=10,"107",IF(V85:V637=11,"106",IF(V85:V637=12,"105",IF(V85:V637=13,"104",IF(V85:V637=14,"103",IF(V85:V637=15,"102",IF(V85:V637=16,"101",IF(V85:V637=17,"100",IF(V85:V637=18,"99",IF(V85:V637=19,"98",IF(V85:V637=20,"97",IF(V85:V637=21,"96",IF(V85:V637=22,"95",IF(V85:V637=23,"94",IF(V85:V637=24,"93",IF(V85:V637=25,"92",IF(V85:V637=26,"91",IF(V85:V637=27,"90",IF(V85:V637=28,"89",IF(V85:V637=29,"88",IF(V85:V637=30,"87",IF(V85:V637=31,"86",IF(V85:V637=32,"85",IF(V85:V637=33,"84",IF(V85:V637=34,"83",IF(V85:V637=35,"92",IF(V85:V637=36,"81",IF(V85:V637=37,"80",IF(V85:V637=38,"79",IF(V85:V637=39,"78",IF(V85:V637=40,"77",IF(V85:V637=41,"76",IF(V85:V637=42,"75",IF(V85:V637=43,"74",IF(V85:V637=44,"73",IF(V85:V637=45,"72",IF(V85:V637=46,"71",IF(V85:V637=47,"70",IF(V85:V637=48,"69",IF(V85:V637=49,"68",IF(V85:V637=50,"67",IF(V85:V637=51,"66",IF(V85:V637=52,"65",IF(V85:V637=53,"64",IF(V85:V637=54,"63",IF(V85:V637=55,"62",IF(V85:V637=56,"61",IF(V85:V637=57,"60",IF(V85:V637=58,"59",IF(V85:V637=59,"58",IF(V85:V637=60,"57",IF(V85:V637=61,"56",IF(V85:V637=62,"55",IF(V85:V637=63,"54",IF(V85:V637=64,"53",IF(V85:V637=65,"52")))))))))))))))))))))))))))))))))))))))))))))))))))))))))))))))))</f>
        <v>57</v>
      </c>
      <c r="X85" s="27">
        <v>15</v>
      </c>
      <c r="Y85" s="4">
        <v>38</v>
      </c>
      <c r="Z85" s="3" t="str">
        <f>IF(Y85:Y637=1,"160",IF(Y85:Y637=2,"140",IF(Y85:Y637=3,"130",IF(Y85:Y637=4,"120",IF(Y85:Y637=5,"115",IF(Y85:Y637=6,"112",IF(Y85:Y637=7,"110",IF(Y85:Y637=8,"109",IF(Y85:Y637=9,"108",IF(Y85:Y637=10,"107",IF(Y85:Y637=11,"106",IF(Y85:Y637=12,"105",IF(Y85:Y637=13,"104",IF(Y85:Y637=14,"103",IF(Y85:Y637=15,"102",IF(Y85:Y637=16,"101",IF(Y85:Y637=17,"100",IF(Y85:Y637=18,"99",IF(Y85:Y637=19,"98",IF(Y85:Y637=20,"97",IF(Y85:Y637=21,"96",IF(Y85:Y637=22,"95",IF(Y85:Y637=23,"94",IF(Y85:Y637=24,"93",IF(Y85:Y637=25,"92",IF(Y85:Y637=26,"91",IF(Y85:Y637=27,"90",IF(Y85:Y637=28,"89",IF(Y85:Y637=29,"88",IF(Y85:Y637=30,"87",IF(Y85:Y637=31,"86",IF(Y85:Y637=32,"85",IF(Y85:Y637=33,"84",IF(Y85:Y637=34,"83",IF(Y85:Y637=35,"92",IF(Y85:Y637=36,"81",IF(Y85:Y637=37,"80",IF(Y85:Y637=38,"79",IF(Y85:Y637=39,"78",IF(Y85:Y637=40,"77",IF(Y85:Y637=41,"76",IF(Y85:Y637=42,"75",IF(Y85:Y637=43,"74",IF(Y85:Y637=44,"73",IF(Y85:Y637=45,"72",IF(Y85:Y637=46,"71",IF(Y85:Y637=47,"70",IF(Y85:Y637=48,"69",IF(Y85:Y637=49,"68",IF(Y85:Y637=50,"67",IF(Y85:Y637=51,"66",IF(Y85:Y637=52,"65",IF(Y85:Y637=53,"64",IF(Y85:Y637=54,"63",IF(Y85:Y637=55,"62",IF(Y85:Y637=56,"61",IF(Y85:Y637=57,"60",IF(Y85:Y637=58,"59",IF(Y85:Y637=59,"58",IF(Y85:Y637=60,"57",IF(Y85:Y637=61,"56",IF(Y85:Y637=62,"55",IF(Y85:Y637=63,"54",IF(Y85:Y637=64,"53",IF(Y85:Y637=65,"52")))))))))))))))))))))))))))))))))))))))))))))))))))))))))))))))))</f>
        <v>79</v>
      </c>
      <c r="AA85" s="27">
        <v>13</v>
      </c>
      <c r="AB85" s="4">
        <v>59</v>
      </c>
      <c r="AC85" s="3" t="str">
        <f t="shared" si="20"/>
        <v>58</v>
      </c>
      <c r="AD85" s="27">
        <v>174</v>
      </c>
      <c r="AE85" s="4">
        <v>52</v>
      </c>
      <c r="AF85" s="3" t="str">
        <f>IF(AE85:AE637=1,"160",IF(AE85:AE637=2,"140",IF(AE85:AE637=3,"130",IF(AE85:AE637=4,"120",IF(AE85:AE637=5,"115",IF(AE85:AE637=6,"112",IF(AE85:AE637=7,"110",IF(AE85:AE637=8,"109",IF(AE85:AE637=9,"108",IF(AE85:AE637=10,"107",IF(AE85:AE637=11,"106",IF(AE85:AE637=12,"105",IF(AE85:AE637=13,"104",IF(AE85:AE637=14,"103",IF(AE85:AE637=15,"102",IF(AE85:AE637=16,"101",IF(AE85:AE637=17,"100",IF(AE85:AE637=18,"99",IF(AE85:AE637=19,"98",IF(AE85:AE637=20,"97",IF(AE85:AE637=21,"96",IF(AE85:AE637=22,"95",IF(AE85:AE637=23,"94",IF(AE85:AE637=24,"93",IF(AE85:AE637=25,"92",IF(AE85:AE637=26,"91",IF(AE85:AE637=27,"90",IF(AE85:AE637=28,"89",IF(AE85:AE637=29,"88",IF(AE85:AE637=30,"87",IF(AE85:AE637=31,"86",IF(AE85:AE637=32,"85",IF(AE85:AE637=33,"84",IF(AE85:AE637=34,"83",IF(AE85:AE637=35,"92",IF(AE85:AE637=36,"81",IF(AE85:AE637=37,"80",IF(AE85:AE637=38,"79",IF(AE85:AE637=39,"78",IF(AE85:AE637=40,"77",IF(AE85:AE637=41,"76",IF(AE85:AE637=42,"75",IF(AE85:AE637=43,"74",IF(AE85:AE637=44,"73",IF(AE85:AE637=45,"72",IF(AE85:AE637=46,"71",IF(AE85:AE637=47,"70",IF(AE85:AE637=48,"69",IF(AE85:AE637=49,"68",IF(AE85:AE637=50,"67",IF(AE85:AE637=51,"66",IF(AE85:AE637=52,"65",IF(AE85:AE637=53,"64",IF(AE85:AE637=54,"63",IF(AE85:AE637=55,"62",IF(AE85:AE637=56,"61",IF(AE85:AE637=57,"60",IF(AE85:AE637=58,"59",IF(AE85:AE637=59,"58",IF(AE85:AE637=60,"57",IF(AE85:AE637=61,"56",IF(AE85:AE637=62,"55",IF(AE85:AE637=63,"54",IF(AE85:AE637=64,"53",IF(AE85:AE637=65,"52")))))))))))))))))))))))))))))))))))))))))))))))))))))))))))))))))</f>
        <v>65</v>
      </c>
      <c r="AG85" s="4">
        <f t="shared" si="23"/>
        <v>337</v>
      </c>
      <c r="AH85" s="4">
        <v>15</v>
      </c>
      <c r="AI85" s="2">
        <f t="shared" si="24"/>
        <v>385.70000000000005</v>
      </c>
      <c r="AJ85" s="37">
        <f>AI85+AI86+AI87+AI88+AI89</f>
        <v>2044.5</v>
      </c>
    </row>
    <row r="86" spans="1:36" x14ac:dyDescent="0.2">
      <c r="A86" s="4"/>
      <c r="B86" s="38" t="s">
        <v>138</v>
      </c>
      <c r="C86" s="24" t="s">
        <v>135</v>
      </c>
      <c r="D86" s="4">
        <v>2</v>
      </c>
      <c r="E86" s="4" t="s">
        <v>36</v>
      </c>
      <c r="F86" s="23">
        <v>28</v>
      </c>
      <c r="G86" s="19" t="str">
        <f t="shared" si="22"/>
        <v>1</v>
      </c>
      <c r="H86" s="4"/>
      <c r="I86" s="4"/>
      <c r="J86" s="4"/>
      <c r="K86" s="4"/>
      <c r="L86" s="4"/>
      <c r="M86" s="4"/>
      <c r="N86" s="4"/>
      <c r="O86" s="4"/>
      <c r="P86" s="4"/>
      <c r="Q86" s="4"/>
      <c r="R86" s="27">
        <v>63</v>
      </c>
      <c r="S86" s="4">
        <v>39</v>
      </c>
      <c r="T86" s="3" t="str">
        <f t="shared" si="21"/>
        <v>78</v>
      </c>
      <c r="U86" s="27">
        <v>30</v>
      </c>
      <c r="V86" s="4">
        <v>55</v>
      </c>
      <c r="W86" s="3" t="str">
        <f t="shared" si="25"/>
        <v>62</v>
      </c>
      <c r="X86" s="27">
        <v>1</v>
      </c>
      <c r="Y86" s="4">
        <v>67</v>
      </c>
      <c r="Z86" s="3">
        <v>50</v>
      </c>
      <c r="AA86" s="27">
        <v>22</v>
      </c>
      <c r="AB86" s="4">
        <v>19</v>
      </c>
      <c r="AC86" s="3" t="str">
        <f t="shared" si="20"/>
        <v>98</v>
      </c>
      <c r="AD86" s="27">
        <v>145</v>
      </c>
      <c r="AE86" s="4">
        <v>71</v>
      </c>
      <c r="AF86" s="3">
        <v>46</v>
      </c>
      <c r="AG86" s="4">
        <f t="shared" si="23"/>
        <v>334</v>
      </c>
      <c r="AH86" s="4">
        <v>5</v>
      </c>
      <c r="AI86" s="2">
        <f t="shared" si="24"/>
        <v>339</v>
      </c>
    </row>
    <row r="87" spans="1:36" x14ac:dyDescent="0.2">
      <c r="A87" s="4"/>
      <c r="B87" s="38" t="s">
        <v>100</v>
      </c>
      <c r="C87" s="24" t="s">
        <v>95</v>
      </c>
      <c r="D87" s="4">
        <v>3</v>
      </c>
      <c r="E87" s="4" t="s">
        <v>36</v>
      </c>
      <c r="F87" s="23">
        <v>28</v>
      </c>
      <c r="G87" s="19" t="str">
        <f t="shared" si="22"/>
        <v>1</v>
      </c>
      <c r="H87" s="4"/>
      <c r="I87" s="4"/>
      <c r="J87" s="4"/>
      <c r="K87" s="4"/>
      <c r="L87" s="4"/>
      <c r="M87" s="4"/>
      <c r="N87" s="4"/>
      <c r="O87" s="4"/>
      <c r="P87" s="4"/>
      <c r="Q87" s="4"/>
      <c r="R87" s="27">
        <v>63</v>
      </c>
      <c r="S87" s="4">
        <v>39</v>
      </c>
      <c r="T87" s="3" t="str">
        <f t="shared" si="21"/>
        <v>78</v>
      </c>
      <c r="U87" s="27">
        <v>57</v>
      </c>
      <c r="V87" s="4">
        <v>1</v>
      </c>
      <c r="W87" s="3" t="str">
        <f t="shared" si="25"/>
        <v>160</v>
      </c>
      <c r="X87" s="27">
        <v>43</v>
      </c>
      <c r="Y87" s="4">
        <v>9</v>
      </c>
      <c r="Z87" s="3" t="str">
        <f>IF(Y87:Y639=1,"160",IF(Y87:Y639=2,"140",IF(Y87:Y639=3,"130",IF(Y87:Y639=4,"120",IF(Y87:Y639=5,"115",IF(Y87:Y639=6,"112",IF(Y87:Y639=7,"110",IF(Y87:Y639=8,"109",IF(Y87:Y639=9,"108",IF(Y87:Y639=10,"107",IF(Y87:Y639=11,"106",IF(Y87:Y639=12,"105",IF(Y87:Y639=13,"104",IF(Y87:Y639=14,"103",IF(Y87:Y639=15,"102",IF(Y87:Y639=16,"101",IF(Y87:Y639=17,"100",IF(Y87:Y639=18,"99",IF(Y87:Y639=19,"98",IF(Y87:Y639=20,"97",IF(Y87:Y639=21,"96",IF(Y87:Y639=22,"95",IF(Y87:Y639=23,"94",IF(Y87:Y639=24,"93",IF(Y87:Y639=25,"92",IF(Y87:Y639=26,"91",IF(Y87:Y639=27,"90",IF(Y87:Y639=28,"89",IF(Y87:Y639=29,"88",IF(Y87:Y639=30,"87",IF(Y87:Y639=31,"86",IF(Y87:Y639=32,"85",IF(Y87:Y639=33,"84",IF(Y87:Y639=34,"83",IF(Y87:Y639=35,"92",IF(Y87:Y639=36,"81",IF(Y87:Y639=37,"80",IF(Y87:Y639=38,"79",IF(Y87:Y639=39,"78",IF(Y87:Y639=40,"77",IF(Y87:Y639=41,"76",IF(Y87:Y639=42,"75",IF(Y87:Y639=43,"74",IF(Y87:Y639=44,"73",IF(Y87:Y639=45,"72",IF(Y87:Y639=46,"71",IF(Y87:Y639=47,"70",IF(Y87:Y639=48,"69",IF(Y87:Y639=49,"68",IF(Y87:Y639=50,"67",IF(Y87:Y639=51,"66",IF(Y87:Y639=52,"65",IF(Y87:Y639=53,"64",IF(Y87:Y639=54,"63",IF(Y87:Y639=55,"62",IF(Y87:Y639=56,"61",IF(Y87:Y639=57,"60",IF(Y87:Y639=58,"59",IF(Y87:Y639=59,"58",IF(Y87:Y639=60,"57",IF(Y87:Y639=61,"56",IF(Y87:Y639=62,"55",IF(Y87:Y639=63,"54",IF(Y87:Y639=64,"53",IF(Y87:Y639=65,"52")))))))))))))))))))))))))))))))))))))))))))))))))))))))))))))))))</f>
        <v>108</v>
      </c>
      <c r="AA87" s="27">
        <v>18</v>
      </c>
      <c r="AB87" s="4">
        <v>39</v>
      </c>
      <c r="AC87" s="3" t="str">
        <f t="shared" si="20"/>
        <v>78</v>
      </c>
      <c r="AD87" s="27">
        <v>212</v>
      </c>
      <c r="AE87" s="4">
        <v>8</v>
      </c>
      <c r="AF87" s="3" t="str">
        <f>IF(AE87:AE639=1,"160",IF(AE87:AE639=2,"140",IF(AE87:AE639=3,"130",IF(AE87:AE639=4,"120",IF(AE87:AE639=5,"115",IF(AE87:AE639=6,"112",IF(AE87:AE639=7,"110",IF(AE87:AE639=8,"109",IF(AE87:AE639=9,"108",IF(AE87:AE639=10,"107",IF(AE87:AE639=11,"106",IF(AE87:AE639=12,"105",IF(AE87:AE639=13,"104",IF(AE87:AE639=14,"103",IF(AE87:AE639=15,"102",IF(AE87:AE639=16,"101",IF(AE87:AE639=17,"100",IF(AE87:AE639=18,"99",IF(AE87:AE639=19,"98",IF(AE87:AE639=20,"97",IF(AE87:AE639=21,"96",IF(AE87:AE639=22,"95",IF(AE87:AE639=23,"94",IF(AE87:AE639=24,"93",IF(AE87:AE639=25,"92",IF(AE87:AE639=26,"91",IF(AE87:AE639=27,"90",IF(AE87:AE639=28,"89",IF(AE87:AE639=29,"88",IF(AE87:AE639=30,"87",IF(AE87:AE639=31,"86",IF(AE87:AE639=32,"85",IF(AE87:AE639=33,"84",IF(AE87:AE639=34,"83",IF(AE87:AE639=35,"92",IF(AE87:AE639=36,"81",IF(AE87:AE639=37,"80",IF(AE87:AE639=38,"79",IF(AE87:AE639=39,"78",IF(AE87:AE639=40,"77",IF(AE87:AE639=41,"76",IF(AE87:AE639=42,"75",IF(AE87:AE639=43,"74",IF(AE87:AE639=44,"73",IF(AE87:AE639=45,"72",IF(AE87:AE639=46,"71",IF(AE87:AE639=47,"70",IF(AE87:AE639=48,"69",IF(AE87:AE639=49,"68",IF(AE87:AE639=50,"67",IF(AE87:AE639=51,"66",IF(AE87:AE639=52,"65",IF(AE87:AE639=53,"64",IF(AE87:AE639=54,"63",IF(AE87:AE639=55,"62",IF(AE87:AE639=56,"61",IF(AE87:AE639=57,"60",IF(AE87:AE639=58,"59",IF(AE87:AE639=59,"58",IF(AE87:AE639=60,"57",IF(AE87:AE639=61,"56",IF(AE87:AE639=62,"55",IF(AE87:AE639=63,"54",IF(AE87:AE639=64,"53",IF(AE87:AE639=65,"52")))))))))))))))))))))))))))))))))))))))))))))))))))))))))))))))))</f>
        <v>109</v>
      </c>
      <c r="AG87" s="4">
        <f t="shared" si="23"/>
        <v>533</v>
      </c>
      <c r="AH87" s="4">
        <v>15</v>
      </c>
      <c r="AI87" s="2">
        <f t="shared" si="24"/>
        <v>548</v>
      </c>
    </row>
    <row r="88" spans="1:36" x14ac:dyDescent="0.2">
      <c r="A88" s="4"/>
      <c r="B88" s="38" t="s">
        <v>63</v>
      </c>
      <c r="C88" s="24" t="s">
        <v>268</v>
      </c>
      <c r="D88" s="4">
        <v>2</v>
      </c>
      <c r="E88" s="4" t="s">
        <v>36</v>
      </c>
      <c r="F88" s="4">
        <v>38</v>
      </c>
      <c r="G88" s="19" t="str">
        <f t="shared" si="22"/>
        <v>1,1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27">
        <v>62</v>
      </c>
      <c r="S88" s="4">
        <v>42</v>
      </c>
      <c r="T88" s="3" t="str">
        <f t="shared" si="21"/>
        <v>75</v>
      </c>
      <c r="U88" s="27">
        <v>32</v>
      </c>
      <c r="V88" s="4">
        <v>49</v>
      </c>
      <c r="W88" s="3" t="str">
        <f t="shared" si="25"/>
        <v>68</v>
      </c>
      <c r="X88" s="27">
        <v>10</v>
      </c>
      <c r="Y88" s="4">
        <v>51</v>
      </c>
      <c r="Z88" s="3" t="str">
        <f>IF(Y88:Y640=1,"160",IF(Y88:Y640=2,"140",IF(Y88:Y640=3,"130",IF(Y88:Y640=4,"120",IF(Y88:Y640=5,"115",IF(Y88:Y640=6,"112",IF(Y88:Y640=7,"110",IF(Y88:Y640=8,"109",IF(Y88:Y640=9,"108",IF(Y88:Y640=10,"107",IF(Y88:Y640=11,"106",IF(Y88:Y640=12,"105",IF(Y88:Y640=13,"104",IF(Y88:Y640=14,"103",IF(Y88:Y640=15,"102",IF(Y88:Y640=16,"101",IF(Y88:Y640=17,"100",IF(Y88:Y640=18,"99",IF(Y88:Y640=19,"98",IF(Y88:Y640=20,"97",IF(Y88:Y640=21,"96",IF(Y88:Y640=22,"95",IF(Y88:Y640=23,"94",IF(Y88:Y640=24,"93",IF(Y88:Y640=25,"92",IF(Y88:Y640=26,"91",IF(Y88:Y640=27,"90",IF(Y88:Y640=28,"89",IF(Y88:Y640=29,"88",IF(Y88:Y640=30,"87",IF(Y88:Y640=31,"86",IF(Y88:Y640=32,"85",IF(Y88:Y640=33,"84",IF(Y88:Y640=34,"83",IF(Y88:Y640=35,"92",IF(Y88:Y640=36,"81",IF(Y88:Y640=37,"80",IF(Y88:Y640=38,"79",IF(Y88:Y640=39,"78",IF(Y88:Y640=40,"77",IF(Y88:Y640=41,"76",IF(Y88:Y640=42,"75",IF(Y88:Y640=43,"74",IF(Y88:Y640=44,"73",IF(Y88:Y640=45,"72",IF(Y88:Y640=46,"71",IF(Y88:Y640=47,"70",IF(Y88:Y640=48,"69",IF(Y88:Y640=49,"68",IF(Y88:Y640=50,"67",IF(Y88:Y640=51,"66",IF(Y88:Y640=52,"65",IF(Y88:Y640=53,"64",IF(Y88:Y640=54,"63",IF(Y88:Y640=55,"62",IF(Y88:Y640=56,"61",IF(Y88:Y640=57,"60",IF(Y88:Y640=58,"59",IF(Y88:Y640=59,"58",IF(Y88:Y640=60,"57",IF(Y88:Y640=61,"56",IF(Y88:Y640=62,"55",IF(Y88:Y640=63,"54",IF(Y88:Y640=64,"53",IF(Y88:Y640=65,"52")))))))))))))))))))))))))))))))))))))))))))))))))))))))))))))))))</f>
        <v>66</v>
      </c>
      <c r="AA88" s="27">
        <v>17</v>
      </c>
      <c r="AB88" s="4">
        <v>44</v>
      </c>
      <c r="AC88" s="3" t="str">
        <f t="shared" si="20"/>
        <v>73</v>
      </c>
      <c r="AD88" s="27">
        <v>174</v>
      </c>
      <c r="AE88" s="4">
        <v>52</v>
      </c>
      <c r="AF88" s="3" t="str">
        <f>IF(AE88:AE640=1,"160",IF(AE88:AE640=2,"140",IF(AE88:AE640=3,"130",IF(AE88:AE640=4,"120",IF(AE88:AE640=5,"115",IF(AE88:AE640=6,"112",IF(AE88:AE640=7,"110",IF(AE88:AE640=8,"109",IF(AE88:AE640=9,"108",IF(AE88:AE640=10,"107",IF(AE88:AE640=11,"106",IF(AE88:AE640=12,"105",IF(AE88:AE640=13,"104",IF(AE88:AE640=14,"103",IF(AE88:AE640=15,"102",IF(AE88:AE640=16,"101",IF(AE88:AE640=17,"100",IF(AE88:AE640=18,"99",IF(AE88:AE640=19,"98",IF(AE88:AE640=20,"97",IF(AE88:AE640=21,"96",IF(AE88:AE640=22,"95",IF(AE88:AE640=23,"94",IF(AE88:AE640=24,"93",IF(AE88:AE640=25,"92",IF(AE88:AE640=26,"91",IF(AE88:AE640=27,"90",IF(AE88:AE640=28,"89",IF(AE88:AE640=29,"88",IF(AE88:AE640=30,"87",IF(AE88:AE640=31,"86",IF(AE88:AE640=32,"85",IF(AE88:AE640=33,"84",IF(AE88:AE640=34,"83",IF(AE88:AE640=35,"92",IF(AE88:AE640=36,"81",IF(AE88:AE640=37,"80",IF(AE88:AE640=38,"79",IF(AE88:AE640=39,"78",IF(AE88:AE640=40,"77",IF(AE88:AE640=41,"76",IF(AE88:AE640=42,"75",IF(AE88:AE640=43,"74",IF(AE88:AE640=44,"73",IF(AE88:AE640=45,"72",IF(AE88:AE640=46,"71",IF(AE88:AE640=47,"70",IF(AE88:AE640=48,"69",IF(AE88:AE640=49,"68",IF(AE88:AE640=50,"67",IF(AE88:AE640=51,"66",IF(AE88:AE640=52,"65",IF(AE88:AE640=53,"64",IF(AE88:AE640=54,"63",IF(AE88:AE640=55,"62",IF(AE88:AE640=56,"61",IF(AE88:AE640=57,"60",IF(AE88:AE640=58,"59",IF(AE88:AE640=59,"58",IF(AE88:AE640=60,"57",IF(AE88:AE640=61,"56",IF(AE88:AE640=62,"55",IF(AE88:AE640=63,"54",IF(AE88:AE640=64,"53",IF(AE88:AE640=65,"52")))))))))))))))))))))))))))))))))))))))))))))))))))))))))))))))))</f>
        <v>65</v>
      </c>
      <c r="AG88" s="4">
        <f t="shared" si="23"/>
        <v>347</v>
      </c>
      <c r="AH88" s="4">
        <v>15</v>
      </c>
      <c r="AI88" s="2">
        <f t="shared" si="24"/>
        <v>396.70000000000005</v>
      </c>
    </row>
    <row r="89" spans="1:36" x14ac:dyDescent="0.2">
      <c r="A89" s="4"/>
      <c r="B89" s="38" t="s">
        <v>247</v>
      </c>
      <c r="C89" s="24" t="s">
        <v>195</v>
      </c>
      <c r="D89" s="4">
        <v>1</v>
      </c>
      <c r="E89" s="4" t="s">
        <v>36</v>
      </c>
      <c r="F89" s="4">
        <v>33</v>
      </c>
      <c r="G89" s="19" t="str">
        <f t="shared" si="22"/>
        <v>1,1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27">
        <v>61</v>
      </c>
      <c r="S89" s="4">
        <v>44</v>
      </c>
      <c r="T89" s="3" t="str">
        <f t="shared" si="21"/>
        <v>73</v>
      </c>
      <c r="U89" s="27">
        <v>23</v>
      </c>
      <c r="V89" s="4">
        <v>65</v>
      </c>
      <c r="W89" s="3" t="str">
        <f t="shared" si="25"/>
        <v>52</v>
      </c>
      <c r="X89" s="27">
        <v>2</v>
      </c>
      <c r="Y89" s="4">
        <v>64</v>
      </c>
      <c r="Z89" s="3" t="str">
        <f>IF(Y89:Y641=1,"160",IF(Y89:Y641=2,"140",IF(Y89:Y641=3,"130",IF(Y89:Y641=4,"120",IF(Y89:Y641=5,"115",IF(Y89:Y641=6,"112",IF(Y89:Y641=7,"110",IF(Y89:Y641=8,"109",IF(Y89:Y641=9,"108",IF(Y89:Y641=10,"107",IF(Y89:Y641=11,"106",IF(Y89:Y641=12,"105",IF(Y89:Y641=13,"104",IF(Y89:Y641=14,"103",IF(Y89:Y641=15,"102",IF(Y89:Y641=16,"101",IF(Y89:Y641=17,"100",IF(Y89:Y641=18,"99",IF(Y89:Y641=19,"98",IF(Y89:Y641=20,"97",IF(Y89:Y641=21,"96",IF(Y89:Y641=22,"95",IF(Y89:Y641=23,"94",IF(Y89:Y641=24,"93",IF(Y89:Y641=25,"92",IF(Y89:Y641=26,"91",IF(Y89:Y641=27,"90",IF(Y89:Y641=28,"89",IF(Y89:Y641=29,"88",IF(Y89:Y641=30,"87",IF(Y89:Y641=31,"86",IF(Y89:Y641=32,"85",IF(Y89:Y641=33,"84",IF(Y89:Y641=34,"83",IF(Y89:Y641=35,"92",IF(Y89:Y641=36,"81",IF(Y89:Y641=37,"80",IF(Y89:Y641=38,"79",IF(Y89:Y641=39,"78",IF(Y89:Y641=40,"77",IF(Y89:Y641=41,"76",IF(Y89:Y641=42,"75",IF(Y89:Y641=43,"74",IF(Y89:Y641=44,"73",IF(Y89:Y641=45,"72",IF(Y89:Y641=46,"71",IF(Y89:Y641=47,"70",IF(Y89:Y641=48,"69",IF(Y89:Y641=49,"68",IF(Y89:Y641=50,"67",IF(Y89:Y641=51,"66",IF(Y89:Y641=52,"65",IF(Y89:Y641=53,"64",IF(Y89:Y641=54,"63",IF(Y89:Y641=55,"62",IF(Y89:Y641=56,"61",IF(Y89:Y641=57,"60",IF(Y89:Y641=58,"59",IF(Y89:Y641=59,"58",IF(Y89:Y641=60,"57",IF(Y89:Y641=61,"56",IF(Y89:Y641=62,"55",IF(Y89:Y641=63,"54",IF(Y89:Y641=64,"53",IF(Y89:Y641=65,"52")))))))))))))))))))))))))))))))))))))))))))))))))))))))))))))))))</f>
        <v>53</v>
      </c>
      <c r="AA89" s="27">
        <v>15</v>
      </c>
      <c r="AB89" s="4">
        <v>50</v>
      </c>
      <c r="AC89" s="3" t="str">
        <f t="shared" si="20"/>
        <v>67</v>
      </c>
      <c r="AD89" s="27">
        <v>192</v>
      </c>
      <c r="AE89" s="4">
        <v>21</v>
      </c>
      <c r="AF89" s="3" t="str">
        <f>IF(AE89:AE641=1,"160",IF(AE89:AE641=2,"140",IF(AE89:AE641=3,"130",IF(AE89:AE641=4,"120",IF(AE89:AE641=5,"115",IF(AE89:AE641=6,"112",IF(AE89:AE641=7,"110",IF(AE89:AE641=8,"109",IF(AE89:AE641=9,"108",IF(AE89:AE641=10,"107",IF(AE89:AE641=11,"106",IF(AE89:AE641=12,"105",IF(AE89:AE641=13,"104",IF(AE89:AE641=14,"103",IF(AE89:AE641=15,"102",IF(AE89:AE641=16,"101",IF(AE89:AE641=17,"100",IF(AE89:AE641=18,"99",IF(AE89:AE641=19,"98",IF(AE89:AE641=20,"97",IF(AE89:AE641=21,"96",IF(AE89:AE641=22,"95",IF(AE89:AE641=23,"94",IF(AE89:AE641=24,"93",IF(AE89:AE641=25,"92",IF(AE89:AE641=26,"91",IF(AE89:AE641=27,"90",IF(AE89:AE641=28,"89",IF(AE89:AE641=29,"88",IF(AE89:AE641=30,"87",IF(AE89:AE641=31,"86",IF(AE89:AE641=32,"85",IF(AE89:AE641=33,"84",IF(AE89:AE641=34,"83",IF(AE89:AE641=35,"92",IF(AE89:AE641=36,"81",IF(AE89:AE641=37,"80",IF(AE89:AE641=38,"79",IF(AE89:AE641=39,"78",IF(AE89:AE641=40,"77",IF(AE89:AE641=41,"76",IF(AE89:AE641=42,"75",IF(AE89:AE641=43,"74",IF(AE89:AE641=44,"73",IF(AE89:AE641=45,"72",IF(AE89:AE641=46,"71",IF(AE89:AE641=47,"70",IF(AE89:AE641=48,"69",IF(AE89:AE641=49,"68",IF(AE89:AE641=50,"67",IF(AE89:AE641=51,"66",IF(AE89:AE641=52,"65",IF(AE89:AE641=53,"64",IF(AE89:AE641=54,"63",IF(AE89:AE641=55,"62",IF(AE89:AE641=56,"61",IF(AE89:AE641=57,"60",IF(AE89:AE641=58,"59",IF(AE89:AE641=59,"58",IF(AE89:AE641=60,"57",IF(AE89:AE641=61,"56",IF(AE89:AE641=62,"55",IF(AE89:AE641=63,"54",IF(AE89:AE641=64,"53",IF(AE89:AE641=65,"52")))))))))))))))))))))))))))))))))))))))))))))))))))))))))))))))))</f>
        <v>96</v>
      </c>
      <c r="AG89" s="4">
        <f t="shared" si="23"/>
        <v>341</v>
      </c>
      <c r="AH89" s="4"/>
      <c r="AI89" s="2">
        <f t="shared" si="24"/>
        <v>375.1</v>
      </c>
    </row>
    <row r="90" spans="1:36" x14ac:dyDescent="0.25">
      <c r="A90" s="4"/>
      <c r="B90" s="38" t="s">
        <v>120</v>
      </c>
      <c r="C90" s="24" t="s">
        <v>117</v>
      </c>
      <c r="D90" s="4">
        <v>1</v>
      </c>
      <c r="E90" s="4" t="s">
        <v>36</v>
      </c>
      <c r="F90" s="23">
        <v>30</v>
      </c>
      <c r="G90" s="19" t="str">
        <f t="shared" si="22"/>
        <v>1,1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27">
        <v>61</v>
      </c>
      <c r="S90" s="4">
        <v>44</v>
      </c>
      <c r="T90" s="3" t="str">
        <f t="shared" si="21"/>
        <v>73</v>
      </c>
      <c r="U90" s="27">
        <v>31</v>
      </c>
      <c r="V90" s="4">
        <v>51</v>
      </c>
      <c r="W90" s="3" t="str">
        <f t="shared" si="25"/>
        <v>66</v>
      </c>
      <c r="X90" s="27">
        <v>9</v>
      </c>
      <c r="Y90" s="4">
        <v>54</v>
      </c>
      <c r="Z90" s="3" t="str">
        <f>IF(Y90:Y642=1,"160",IF(Y90:Y642=2,"140",IF(Y90:Y642=3,"130",IF(Y90:Y642=4,"120",IF(Y90:Y642=5,"115",IF(Y90:Y642=6,"112",IF(Y90:Y642=7,"110",IF(Y90:Y642=8,"109",IF(Y90:Y642=9,"108",IF(Y90:Y642=10,"107",IF(Y90:Y642=11,"106",IF(Y90:Y642=12,"105",IF(Y90:Y642=13,"104",IF(Y90:Y642=14,"103",IF(Y90:Y642=15,"102",IF(Y90:Y642=16,"101",IF(Y90:Y642=17,"100",IF(Y90:Y642=18,"99",IF(Y90:Y642=19,"98",IF(Y90:Y642=20,"97",IF(Y90:Y642=21,"96",IF(Y90:Y642=22,"95",IF(Y90:Y642=23,"94",IF(Y90:Y642=24,"93",IF(Y90:Y642=25,"92",IF(Y90:Y642=26,"91",IF(Y90:Y642=27,"90",IF(Y90:Y642=28,"89",IF(Y90:Y642=29,"88",IF(Y90:Y642=30,"87",IF(Y90:Y642=31,"86",IF(Y90:Y642=32,"85",IF(Y90:Y642=33,"84",IF(Y90:Y642=34,"83",IF(Y90:Y642=35,"92",IF(Y90:Y642=36,"81",IF(Y90:Y642=37,"80",IF(Y90:Y642=38,"79",IF(Y90:Y642=39,"78",IF(Y90:Y642=40,"77",IF(Y90:Y642=41,"76",IF(Y90:Y642=42,"75",IF(Y90:Y642=43,"74",IF(Y90:Y642=44,"73",IF(Y90:Y642=45,"72",IF(Y90:Y642=46,"71",IF(Y90:Y642=47,"70",IF(Y90:Y642=48,"69",IF(Y90:Y642=49,"68",IF(Y90:Y642=50,"67",IF(Y90:Y642=51,"66",IF(Y90:Y642=52,"65",IF(Y90:Y642=53,"64",IF(Y90:Y642=54,"63",IF(Y90:Y642=55,"62",IF(Y90:Y642=56,"61",IF(Y90:Y642=57,"60",IF(Y90:Y642=58,"59",IF(Y90:Y642=59,"58",IF(Y90:Y642=60,"57",IF(Y90:Y642=61,"56",IF(Y90:Y642=62,"55",IF(Y90:Y642=63,"54",IF(Y90:Y642=64,"53",IF(Y90:Y642=65,"52")))))))))))))))))))))))))))))))))))))))))))))))))))))))))))))))))</f>
        <v>63</v>
      </c>
      <c r="AA90" s="27">
        <v>20</v>
      </c>
      <c r="AB90" s="4">
        <v>29</v>
      </c>
      <c r="AC90" s="3" t="str">
        <f t="shared" si="20"/>
        <v>88</v>
      </c>
      <c r="AD90" s="27">
        <v>190</v>
      </c>
      <c r="AE90" s="4">
        <v>24</v>
      </c>
      <c r="AF90" s="3" t="str">
        <f>IF(AE90:AE642=1,"160",IF(AE90:AE642=2,"140",IF(AE90:AE642=3,"130",IF(AE90:AE642=4,"120",IF(AE90:AE642=5,"115",IF(AE90:AE642=6,"112",IF(AE90:AE642=7,"110",IF(AE90:AE642=8,"109",IF(AE90:AE642=9,"108",IF(AE90:AE642=10,"107",IF(AE90:AE642=11,"106",IF(AE90:AE642=12,"105",IF(AE90:AE642=13,"104",IF(AE90:AE642=14,"103",IF(AE90:AE642=15,"102",IF(AE90:AE642=16,"101",IF(AE90:AE642=17,"100",IF(AE90:AE642=18,"99",IF(AE90:AE642=19,"98",IF(AE90:AE642=20,"97",IF(AE90:AE642=21,"96",IF(AE90:AE642=22,"95",IF(AE90:AE642=23,"94",IF(AE90:AE642=24,"93",IF(AE90:AE642=25,"92",IF(AE90:AE642=26,"91",IF(AE90:AE642=27,"90",IF(AE90:AE642=28,"89",IF(AE90:AE642=29,"88",IF(AE90:AE642=30,"87",IF(AE90:AE642=31,"86",IF(AE90:AE642=32,"85",IF(AE90:AE642=33,"84",IF(AE90:AE642=34,"83",IF(AE90:AE642=35,"92",IF(AE90:AE642=36,"81",IF(AE90:AE642=37,"80",IF(AE90:AE642=38,"79",IF(AE90:AE642=39,"78",IF(AE90:AE642=40,"77",IF(AE90:AE642=41,"76",IF(AE90:AE642=42,"75",IF(AE90:AE642=43,"74",IF(AE90:AE642=44,"73",IF(AE90:AE642=45,"72",IF(AE90:AE642=46,"71",IF(AE90:AE642=47,"70",IF(AE90:AE642=48,"69",IF(AE90:AE642=49,"68",IF(AE90:AE642=50,"67",IF(AE90:AE642=51,"66",IF(AE90:AE642=52,"65",IF(AE90:AE642=53,"64",IF(AE90:AE642=54,"63",IF(AE90:AE642=55,"62",IF(AE90:AE642=56,"61",IF(AE90:AE642=57,"60",IF(AE90:AE642=58,"59",IF(AE90:AE642=59,"58",IF(AE90:AE642=60,"57",IF(AE90:AE642=61,"56",IF(AE90:AE642=62,"55",IF(AE90:AE642=63,"54",IF(AE90:AE642=64,"53",IF(AE90:AE642=65,"52")))))))))))))))))))))))))))))))))))))))))))))))))))))))))))))))))</f>
        <v>93</v>
      </c>
      <c r="AG90" s="4">
        <f t="shared" si="23"/>
        <v>383</v>
      </c>
      <c r="AH90" s="4"/>
      <c r="AI90" s="2">
        <f t="shared" si="24"/>
        <v>421.3</v>
      </c>
      <c r="AJ90" s="37">
        <f>AI90+AI91+AI92+AI93+AI94</f>
        <v>2036.3999999999999</v>
      </c>
    </row>
    <row r="91" spans="1:36" x14ac:dyDescent="0.2">
      <c r="A91" s="4"/>
      <c r="B91" s="38" t="s">
        <v>253</v>
      </c>
      <c r="C91" s="24" t="s">
        <v>249</v>
      </c>
      <c r="D91" s="4">
        <v>1</v>
      </c>
      <c r="E91" s="4" t="s">
        <v>36</v>
      </c>
      <c r="F91" s="4">
        <v>29</v>
      </c>
      <c r="G91" s="19" t="str">
        <f t="shared" si="22"/>
        <v>1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27">
        <v>61</v>
      </c>
      <c r="S91" s="4">
        <v>44</v>
      </c>
      <c r="T91" s="3" t="str">
        <f t="shared" si="21"/>
        <v>73</v>
      </c>
      <c r="U91" s="27">
        <v>24</v>
      </c>
      <c r="V91" s="4">
        <v>63</v>
      </c>
      <c r="W91" s="3" t="str">
        <f t="shared" si="25"/>
        <v>54</v>
      </c>
      <c r="X91" s="27">
        <v>10</v>
      </c>
      <c r="Y91" s="4">
        <v>51</v>
      </c>
      <c r="Z91" s="3" t="str">
        <f>IF(Y91:Y643=1,"160",IF(Y91:Y643=2,"140",IF(Y91:Y643=3,"130",IF(Y91:Y643=4,"120",IF(Y91:Y643=5,"115",IF(Y91:Y643=6,"112",IF(Y91:Y643=7,"110",IF(Y91:Y643=8,"109",IF(Y91:Y643=9,"108",IF(Y91:Y643=10,"107",IF(Y91:Y643=11,"106",IF(Y91:Y643=12,"105",IF(Y91:Y643=13,"104",IF(Y91:Y643=14,"103",IF(Y91:Y643=15,"102",IF(Y91:Y643=16,"101",IF(Y91:Y643=17,"100",IF(Y91:Y643=18,"99",IF(Y91:Y643=19,"98",IF(Y91:Y643=20,"97",IF(Y91:Y643=21,"96",IF(Y91:Y643=22,"95",IF(Y91:Y643=23,"94",IF(Y91:Y643=24,"93",IF(Y91:Y643=25,"92",IF(Y91:Y643=26,"91",IF(Y91:Y643=27,"90",IF(Y91:Y643=28,"89",IF(Y91:Y643=29,"88",IF(Y91:Y643=30,"87",IF(Y91:Y643=31,"86",IF(Y91:Y643=32,"85",IF(Y91:Y643=33,"84",IF(Y91:Y643=34,"83",IF(Y91:Y643=35,"92",IF(Y91:Y643=36,"81",IF(Y91:Y643=37,"80",IF(Y91:Y643=38,"79",IF(Y91:Y643=39,"78",IF(Y91:Y643=40,"77",IF(Y91:Y643=41,"76",IF(Y91:Y643=42,"75",IF(Y91:Y643=43,"74",IF(Y91:Y643=44,"73",IF(Y91:Y643=45,"72",IF(Y91:Y643=46,"71",IF(Y91:Y643=47,"70",IF(Y91:Y643=48,"69",IF(Y91:Y643=49,"68",IF(Y91:Y643=50,"67",IF(Y91:Y643=51,"66",IF(Y91:Y643=52,"65",IF(Y91:Y643=53,"64",IF(Y91:Y643=54,"63",IF(Y91:Y643=55,"62",IF(Y91:Y643=56,"61",IF(Y91:Y643=57,"60",IF(Y91:Y643=58,"59",IF(Y91:Y643=59,"58",IF(Y91:Y643=60,"57",IF(Y91:Y643=61,"56",IF(Y91:Y643=62,"55",IF(Y91:Y643=63,"54",IF(Y91:Y643=64,"53",IF(Y91:Y643=65,"52")))))))))))))))))))))))))))))))))))))))))))))))))))))))))))))))))</f>
        <v>66</v>
      </c>
      <c r="AA91" s="27">
        <v>28</v>
      </c>
      <c r="AB91" s="4">
        <v>2</v>
      </c>
      <c r="AC91" s="3" t="str">
        <f t="shared" si="20"/>
        <v>140</v>
      </c>
      <c r="AD91" s="27">
        <v>159</v>
      </c>
      <c r="AE91" s="4">
        <v>67</v>
      </c>
      <c r="AF91" s="3">
        <v>50</v>
      </c>
      <c r="AG91" s="4">
        <f t="shared" si="23"/>
        <v>383</v>
      </c>
      <c r="AH91" s="4"/>
      <c r="AI91" s="2">
        <f t="shared" si="24"/>
        <v>383</v>
      </c>
    </row>
    <row r="92" spans="1:36" x14ac:dyDescent="0.2">
      <c r="A92" s="4"/>
      <c r="B92" s="38" t="s">
        <v>174</v>
      </c>
      <c r="C92" s="24" t="s">
        <v>170</v>
      </c>
      <c r="D92" s="4">
        <v>1</v>
      </c>
      <c r="E92" s="4" t="s">
        <v>36</v>
      </c>
      <c r="F92" s="4">
        <v>32</v>
      </c>
      <c r="G92" s="19" t="str">
        <f t="shared" si="22"/>
        <v>1,1</v>
      </c>
      <c r="H92" s="4"/>
      <c r="I92" s="4"/>
      <c r="J92" s="4"/>
      <c r="K92" s="4"/>
      <c r="L92" s="4"/>
      <c r="M92" s="4"/>
      <c r="N92" s="4"/>
      <c r="O92" s="4"/>
      <c r="P92" s="4"/>
      <c r="Q92" s="4"/>
      <c r="R92" s="27">
        <v>59</v>
      </c>
      <c r="S92" s="4">
        <v>47</v>
      </c>
      <c r="T92" s="3" t="str">
        <f t="shared" si="21"/>
        <v>70</v>
      </c>
      <c r="U92" s="27">
        <v>28</v>
      </c>
      <c r="V92" s="4">
        <v>58</v>
      </c>
      <c r="W92" s="3" t="str">
        <f t="shared" si="25"/>
        <v>59</v>
      </c>
      <c r="X92" s="27">
        <v>0</v>
      </c>
      <c r="Y92" s="4">
        <v>71</v>
      </c>
      <c r="Z92" s="3">
        <v>46</v>
      </c>
      <c r="AA92" s="27">
        <v>12</v>
      </c>
      <c r="AB92" s="4">
        <v>63</v>
      </c>
      <c r="AC92" s="3" t="str">
        <f t="shared" si="20"/>
        <v>54</v>
      </c>
      <c r="AD92" s="27">
        <v>184</v>
      </c>
      <c r="AE92" s="4">
        <v>38</v>
      </c>
      <c r="AF92" s="3" t="str">
        <f t="shared" ref="AF92:AF104" si="26">IF(AE92:AE644=1,"160",IF(AE92:AE644=2,"140",IF(AE92:AE644=3,"130",IF(AE92:AE644=4,"120",IF(AE92:AE644=5,"115",IF(AE92:AE644=6,"112",IF(AE92:AE644=7,"110",IF(AE92:AE644=8,"109",IF(AE92:AE644=9,"108",IF(AE92:AE644=10,"107",IF(AE92:AE644=11,"106",IF(AE92:AE644=12,"105",IF(AE92:AE644=13,"104",IF(AE92:AE644=14,"103",IF(AE92:AE644=15,"102",IF(AE92:AE644=16,"101",IF(AE92:AE644=17,"100",IF(AE92:AE644=18,"99",IF(AE92:AE644=19,"98",IF(AE92:AE644=20,"97",IF(AE92:AE644=21,"96",IF(AE92:AE644=22,"95",IF(AE92:AE644=23,"94",IF(AE92:AE644=24,"93",IF(AE92:AE644=25,"92",IF(AE92:AE644=26,"91",IF(AE92:AE644=27,"90",IF(AE92:AE644=28,"89",IF(AE92:AE644=29,"88",IF(AE92:AE644=30,"87",IF(AE92:AE644=31,"86",IF(AE92:AE644=32,"85",IF(AE92:AE644=33,"84",IF(AE92:AE644=34,"83",IF(AE92:AE644=35,"92",IF(AE92:AE644=36,"81",IF(AE92:AE644=37,"80",IF(AE92:AE644=38,"79",IF(AE92:AE644=39,"78",IF(AE92:AE644=40,"77",IF(AE92:AE644=41,"76",IF(AE92:AE644=42,"75",IF(AE92:AE644=43,"74",IF(AE92:AE644=44,"73",IF(AE92:AE644=45,"72",IF(AE92:AE644=46,"71",IF(AE92:AE644=47,"70",IF(AE92:AE644=48,"69",IF(AE92:AE644=49,"68",IF(AE92:AE644=50,"67",IF(AE92:AE644=51,"66",IF(AE92:AE644=52,"65",IF(AE92:AE644=53,"64",IF(AE92:AE644=54,"63",IF(AE92:AE644=55,"62",IF(AE92:AE644=56,"61",IF(AE92:AE644=57,"60",IF(AE92:AE644=58,"59",IF(AE92:AE644=59,"58",IF(AE92:AE644=60,"57",IF(AE92:AE644=61,"56",IF(AE92:AE644=62,"55",IF(AE92:AE644=63,"54",IF(AE92:AE644=64,"53",IF(AE92:AE644=65,"52")))))))))))))))))))))))))))))))))))))))))))))))))))))))))))))))))</f>
        <v>79</v>
      </c>
      <c r="AG92" s="4">
        <f t="shared" si="23"/>
        <v>308</v>
      </c>
      <c r="AH92" s="4"/>
      <c r="AI92" s="2">
        <f t="shared" si="24"/>
        <v>338.8</v>
      </c>
    </row>
    <row r="93" spans="1:36" x14ac:dyDescent="0.2">
      <c r="A93" s="4"/>
      <c r="B93" s="38" t="s">
        <v>89</v>
      </c>
      <c r="C93" s="24" t="s">
        <v>86</v>
      </c>
      <c r="D93" s="4">
        <v>1</v>
      </c>
      <c r="E93" s="4" t="s">
        <v>36</v>
      </c>
      <c r="F93" s="23">
        <v>30</v>
      </c>
      <c r="G93" s="19" t="str">
        <f t="shared" si="22"/>
        <v>1,1</v>
      </c>
      <c r="H93" s="4"/>
      <c r="I93" s="4"/>
      <c r="J93" s="4"/>
      <c r="K93" s="4"/>
      <c r="L93" s="4"/>
      <c r="M93" s="4"/>
      <c r="N93" s="4"/>
      <c r="O93" s="4"/>
      <c r="P93" s="4"/>
      <c r="Q93" s="4"/>
      <c r="R93" s="27">
        <v>59</v>
      </c>
      <c r="S93" s="4">
        <v>47</v>
      </c>
      <c r="T93" s="3" t="str">
        <f t="shared" si="21"/>
        <v>70</v>
      </c>
      <c r="U93" s="27">
        <v>39</v>
      </c>
      <c r="V93" s="4">
        <v>28</v>
      </c>
      <c r="W93" s="3" t="str">
        <f t="shared" si="25"/>
        <v>89</v>
      </c>
      <c r="X93" s="27">
        <v>9</v>
      </c>
      <c r="Y93" s="4">
        <v>54</v>
      </c>
      <c r="Z93" s="3" t="str">
        <f>IF(Y93:Y645=1,"160",IF(Y93:Y645=2,"140",IF(Y93:Y645=3,"130",IF(Y93:Y645=4,"120",IF(Y93:Y645=5,"115",IF(Y93:Y645=6,"112",IF(Y93:Y645=7,"110",IF(Y93:Y645=8,"109",IF(Y93:Y645=9,"108",IF(Y93:Y645=10,"107",IF(Y93:Y645=11,"106",IF(Y93:Y645=12,"105",IF(Y93:Y645=13,"104",IF(Y93:Y645=14,"103",IF(Y93:Y645=15,"102",IF(Y93:Y645=16,"101",IF(Y93:Y645=17,"100",IF(Y93:Y645=18,"99",IF(Y93:Y645=19,"98",IF(Y93:Y645=20,"97",IF(Y93:Y645=21,"96",IF(Y93:Y645=22,"95",IF(Y93:Y645=23,"94",IF(Y93:Y645=24,"93",IF(Y93:Y645=25,"92",IF(Y93:Y645=26,"91",IF(Y93:Y645=27,"90",IF(Y93:Y645=28,"89",IF(Y93:Y645=29,"88",IF(Y93:Y645=30,"87",IF(Y93:Y645=31,"86",IF(Y93:Y645=32,"85",IF(Y93:Y645=33,"84",IF(Y93:Y645=34,"83",IF(Y93:Y645=35,"92",IF(Y93:Y645=36,"81",IF(Y93:Y645=37,"80",IF(Y93:Y645=38,"79",IF(Y93:Y645=39,"78",IF(Y93:Y645=40,"77",IF(Y93:Y645=41,"76",IF(Y93:Y645=42,"75",IF(Y93:Y645=43,"74",IF(Y93:Y645=44,"73",IF(Y93:Y645=45,"72",IF(Y93:Y645=46,"71",IF(Y93:Y645=47,"70",IF(Y93:Y645=48,"69",IF(Y93:Y645=49,"68",IF(Y93:Y645=50,"67",IF(Y93:Y645=51,"66",IF(Y93:Y645=52,"65",IF(Y93:Y645=53,"64",IF(Y93:Y645=54,"63",IF(Y93:Y645=55,"62",IF(Y93:Y645=56,"61",IF(Y93:Y645=57,"60",IF(Y93:Y645=58,"59",IF(Y93:Y645=59,"58",IF(Y93:Y645=60,"57",IF(Y93:Y645=61,"56",IF(Y93:Y645=62,"55",IF(Y93:Y645=63,"54",IF(Y93:Y645=64,"53",IF(Y93:Y645=65,"52")))))))))))))))))))))))))))))))))))))))))))))))))))))))))))))))))</f>
        <v>63</v>
      </c>
      <c r="AA93" s="27">
        <v>12</v>
      </c>
      <c r="AB93" s="4">
        <v>63</v>
      </c>
      <c r="AC93" s="3" t="str">
        <f t="shared" si="20"/>
        <v>54</v>
      </c>
      <c r="AD93" s="27">
        <v>182</v>
      </c>
      <c r="AE93" s="4">
        <v>40</v>
      </c>
      <c r="AF93" s="3" t="str">
        <f t="shared" si="26"/>
        <v>77</v>
      </c>
      <c r="AG93" s="4">
        <f t="shared" si="23"/>
        <v>353</v>
      </c>
      <c r="AH93" s="4"/>
      <c r="AI93" s="2">
        <f t="shared" si="24"/>
        <v>388.3</v>
      </c>
    </row>
    <row r="94" spans="1:36" x14ac:dyDescent="0.2">
      <c r="A94" s="4"/>
      <c r="B94" s="38" t="s">
        <v>168</v>
      </c>
      <c r="C94" s="24" t="s">
        <v>165</v>
      </c>
      <c r="D94" s="4">
        <v>2</v>
      </c>
      <c r="E94" s="4" t="s">
        <v>36</v>
      </c>
      <c r="F94" s="4">
        <v>27</v>
      </c>
      <c r="G94" s="19" t="str">
        <f t="shared" si="22"/>
        <v>1</v>
      </c>
      <c r="H94" s="4"/>
      <c r="I94" s="4"/>
      <c r="J94" s="4"/>
      <c r="K94" s="4"/>
      <c r="L94" s="4"/>
      <c r="M94" s="4"/>
      <c r="N94" s="4"/>
      <c r="O94" s="4"/>
      <c r="P94" s="4"/>
      <c r="Q94" s="4"/>
      <c r="R94" s="27">
        <v>59</v>
      </c>
      <c r="S94" s="4">
        <v>47</v>
      </c>
      <c r="T94" s="3" t="str">
        <f t="shared" si="21"/>
        <v>70</v>
      </c>
      <c r="U94" s="27">
        <v>52</v>
      </c>
      <c r="V94" s="4">
        <v>3</v>
      </c>
      <c r="W94" s="3" t="str">
        <f t="shared" si="25"/>
        <v>130</v>
      </c>
      <c r="X94" s="27">
        <v>50</v>
      </c>
      <c r="Y94" s="4">
        <v>6</v>
      </c>
      <c r="Z94" s="3" t="str">
        <f>IF(Y94:Y646=1,"160",IF(Y94:Y646=2,"140",IF(Y94:Y646=3,"130",IF(Y94:Y646=4,"120",IF(Y94:Y646=5,"115",IF(Y94:Y646=6,"112",IF(Y94:Y646=7,"110",IF(Y94:Y646=8,"109",IF(Y94:Y646=9,"108",IF(Y94:Y646=10,"107",IF(Y94:Y646=11,"106",IF(Y94:Y646=12,"105",IF(Y94:Y646=13,"104",IF(Y94:Y646=14,"103",IF(Y94:Y646=15,"102",IF(Y94:Y646=16,"101",IF(Y94:Y646=17,"100",IF(Y94:Y646=18,"99",IF(Y94:Y646=19,"98",IF(Y94:Y646=20,"97",IF(Y94:Y646=21,"96",IF(Y94:Y646=22,"95",IF(Y94:Y646=23,"94",IF(Y94:Y646=24,"93",IF(Y94:Y646=25,"92",IF(Y94:Y646=26,"91",IF(Y94:Y646=27,"90",IF(Y94:Y646=28,"89",IF(Y94:Y646=29,"88",IF(Y94:Y646=30,"87",IF(Y94:Y646=31,"86",IF(Y94:Y646=32,"85",IF(Y94:Y646=33,"84",IF(Y94:Y646=34,"83",IF(Y94:Y646=35,"92",IF(Y94:Y646=36,"81",IF(Y94:Y646=37,"80",IF(Y94:Y646=38,"79",IF(Y94:Y646=39,"78",IF(Y94:Y646=40,"77",IF(Y94:Y646=41,"76",IF(Y94:Y646=42,"75",IF(Y94:Y646=43,"74",IF(Y94:Y646=44,"73",IF(Y94:Y646=45,"72",IF(Y94:Y646=46,"71",IF(Y94:Y646=47,"70",IF(Y94:Y646=48,"69",IF(Y94:Y646=49,"68",IF(Y94:Y646=50,"67",IF(Y94:Y646=51,"66",IF(Y94:Y646=52,"65",IF(Y94:Y646=53,"64",IF(Y94:Y646=54,"63",IF(Y94:Y646=55,"62",IF(Y94:Y646=56,"61",IF(Y94:Y646=57,"60",IF(Y94:Y646=58,"59",IF(Y94:Y646=59,"58",IF(Y94:Y646=60,"57",IF(Y94:Y646=61,"56",IF(Y94:Y646=62,"55",IF(Y94:Y646=63,"54",IF(Y94:Y646=64,"53",IF(Y94:Y646=65,"52")))))))))))))))))))))))))))))))))))))))))))))))))))))))))))))))))</f>
        <v>112</v>
      </c>
      <c r="AA94" s="27">
        <v>18</v>
      </c>
      <c r="AB94" s="4">
        <v>39</v>
      </c>
      <c r="AC94" s="3" t="str">
        <f t="shared" si="20"/>
        <v>78</v>
      </c>
      <c r="AD94" s="27">
        <v>213</v>
      </c>
      <c r="AE94" s="4">
        <v>5</v>
      </c>
      <c r="AF94" s="3" t="str">
        <f t="shared" si="26"/>
        <v>115</v>
      </c>
      <c r="AG94" s="4">
        <f t="shared" si="23"/>
        <v>505</v>
      </c>
      <c r="AH94" s="4"/>
      <c r="AI94" s="2">
        <f t="shared" si="24"/>
        <v>505</v>
      </c>
    </row>
    <row r="95" spans="1:36" x14ac:dyDescent="0.25">
      <c r="A95" s="4"/>
      <c r="B95" s="38" t="s">
        <v>119</v>
      </c>
      <c r="C95" s="24" t="s">
        <v>117</v>
      </c>
      <c r="D95" s="4">
        <v>1</v>
      </c>
      <c r="E95" s="4" t="s">
        <v>36</v>
      </c>
      <c r="F95" s="23">
        <v>28</v>
      </c>
      <c r="G95" s="19" t="str">
        <f t="shared" si="22"/>
        <v>1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27">
        <v>58</v>
      </c>
      <c r="S95" s="4">
        <v>50</v>
      </c>
      <c r="T95" s="3" t="str">
        <f t="shared" si="21"/>
        <v>67</v>
      </c>
      <c r="U95" s="27">
        <v>31</v>
      </c>
      <c r="V95" s="4">
        <v>51</v>
      </c>
      <c r="W95" s="3" t="str">
        <f t="shared" si="25"/>
        <v>66</v>
      </c>
      <c r="X95" s="27">
        <v>1</v>
      </c>
      <c r="Y95" s="4">
        <v>67</v>
      </c>
      <c r="Z95" s="3">
        <v>50</v>
      </c>
      <c r="AA95" s="27">
        <v>23</v>
      </c>
      <c r="AB95" s="4">
        <v>14</v>
      </c>
      <c r="AC95" s="3" t="str">
        <f t="shared" si="20"/>
        <v>103</v>
      </c>
      <c r="AD95" s="27">
        <v>187</v>
      </c>
      <c r="AE95" s="4">
        <v>32</v>
      </c>
      <c r="AF95" s="3" t="str">
        <f t="shared" si="26"/>
        <v>85</v>
      </c>
      <c r="AG95" s="4">
        <f t="shared" si="23"/>
        <v>371</v>
      </c>
      <c r="AH95" s="4"/>
      <c r="AI95" s="2">
        <f t="shared" si="24"/>
        <v>371</v>
      </c>
      <c r="AJ95" s="37">
        <f>AI95+AI96+AI97+AI98+AI99</f>
        <v>2017.65</v>
      </c>
    </row>
    <row r="96" spans="1:36" x14ac:dyDescent="0.2">
      <c r="A96" s="4"/>
      <c r="B96" s="38" t="s">
        <v>131</v>
      </c>
      <c r="C96" s="24" t="s">
        <v>130</v>
      </c>
      <c r="D96" s="4">
        <v>2</v>
      </c>
      <c r="E96" s="4" t="s">
        <v>36</v>
      </c>
      <c r="F96" s="23">
        <v>26</v>
      </c>
      <c r="G96" s="19" t="str">
        <f t="shared" si="22"/>
        <v>1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27">
        <v>58</v>
      </c>
      <c r="S96" s="4">
        <v>50</v>
      </c>
      <c r="T96" s="3" t="str">
        <f t="shared" si="21"/>
        <v>67</v>
      </c>
      <c r="U96" s="27">
        <v>45</v>
      </c>
      <c r="V96" s="4">
        <v>16</v>
      </c>
      <c r="W96" s="3" t="str">
        <f t="shared" si="25"/>
        <v>101</v>
      </c>
      <c r="X96" s="27">
        <v>20</v>
      </c>
      <c r="Y96" s="4">
        <v>30</v>
      </c>
      <c r="Z96" s="3" t="str">
        <f t="shared" ref="Z96:Z102" si="27">IF(Y96:Y648=1,"160",IF(Y96:Y648=2,"140",IF(Y96:Y648=3,"130",IF(Y96:Y648=4,"120",IF(Y96:Y648=5,"115",IF(Y96:Y648=6,"112",IF(Y96:Y648=7,"110",IF(Y96:Y648=8,"109",IF(Y96:Y648=9,"108",IF(Y96:Y648=10,"107",IF(Y96:Y648=11,"106",IF(Y96:Y648=12,"105",IF(Y96:Y648=13,"104",IF(Y96:Y648=14,"103",IF(Y96:Y648=15,"102",IF(Y96:Y648=16,"101",IF(Y96:Y648=17,"100",IF(Y96:Y648=18,"99",IF(Y96:Y648=19,"98",IF(Y96:Y648=20,"97",IF(Y96:Y648=21,"96",IF(Y96:Y648=22,"95",IF(Y96:Y648=23,"94",IF(Y96:Y648=24,"93",IF(Y96:Y648=25,"92",IF(Y96:Y648=26,"91",IF(Y96:Y648=27,"90",IF(Y96:Y648=28,"89",IF(Y96:Y648=29,"88",IF(Y96:Y648=30,"87",IF(Y96:Y648=31,"86",IF(Y96:Y648=32,"85",IF(Y96:Y648=33,"84",IF(Y96:Y648=34,"83",IF(Y96:Y648=35,"92",IF(Y96:Y648=36,"81",IF(Y96:Y648=37,"80",IF(Y96:Y648=38,"79",IF(Y96:Y648=39,"78",IF(Y96:Y648=40,"77",IF(Y96:Y648=41,"76",IF(Y96:Y648=42,"75",IF(Y96:Y648=43,"74",IF(Y96:Y648=44,"73",IF(Y96:Y648=45,"72",IF(Y96:Y648=46,"71",IF(Y96:Y648=47,"70",IF(Y96:Y648=48,"69",IF(Y96:Y648=49,"68",IF(Y96:Y648=50,"67",IF(Y96:Y648=51,"66",IF(Y96:Y648=52,"65",IF(Y96:Y648=53,"64",IF(Y96:Y648=54,"63",IF(Y96:Y648=55,"62",IF(Y96:Y648=56,"61",IF(Y96:Y648=57,"60",IF(Y96:Y648=58,"59",IF(Y96:Y648=59,"58",IF(Y96:Y648=60,"57",IF(Y96:Y648=61,"56",IF(Y96:Y648=62,"55",IF(Y96:Y648=63,"54",IF(Y96:Y648=64,"53",IF(Y96:Y648=65,"52")))))))))))))))))))))))))))))))))))))))))))))))))))))))))))))))))</f>
        <v>87</v>
      </c>
      <c r="AA96" s="27">
        <v>15</v>
      </c>
      <c r="AB96" s="4">
        <v>50</v>
      </c>
      <c r="AC96" s="3" t="str">
        <f t="shared" si="20"/>
        <v>67</v>
      </c>
      <c r="AD96" s="27">
        <v>190</v>
      </c>
      <c r="AE96" s="4">
        <v>24</v>
      </c>
      <c r="AF96" s="3" t="str">
        <f t="shared" si="26"/>
        <v>93</v>
      </c>
      <c r="AG96" s="4">
        <f t="shared" si="23"/>
        <v>415</v>
      </c>
      <c r="AH96" s="4">
        <v>15</v>
      </c>
      <c r="AI96" s="2">
        <f t="shared" si="24"/>
        <v>430</v>
      </c>
    </row>
    <row r="97" spans="1:36" x14ac:dyDescent="0.2">
      <c r="A97" s="4"/>
      <c r="B97" s="38" t="s">
        <v>84</v>
      </c>
      <c r="C97" s="24" t="s">
        <v>81</v>
      </c>
      <c r="D97" s="4">
        <v>2</v>
      </c>
      <c r="E97" s="4" t="s">
        <v>36</v>
      </c>
      <c r="F97" s="23">
        <v>19</v>
      </c>
      <c r="G97" s="19" t="str">
        <f t="shared" si="22"/>
        <v>1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27">
        <v>57</v>
      </c>
      <c r="S97" s="4">
        <v>52</v>
      </c>
      <c r="T97" s="3" t="str">
        <f t="shared" si="21"/>
        <v>65</v>
      </c>
      <c r="U97" s="27">
        <v>35</v>
      </c>
      <c r="V97" s="4">
        <v>40</v>
      </c>
      <c r="W97" s="3" t="str">
        <f t="shared" si="25"/>
        <v>77</v>
      </c>
      <c r="X97" s="27">
        <v>6</v>
      </c>
      <c r="Y97" s="4">
        <v>57</v>
      </c>
      <c r="Z97" s="3" t="str">
        <f t="shared" si="27"/>
        <v>60</v>
      </c>
      <c r="AA97" s="27">
        <v>10</v>
      </c>
      <c r="AB97" s="4">
        <v>71</v>
      </c>
      <c r="AC97" s="3">
        <v>46</v>
      </c>
      <c r="AD97" s="27">
        <v>175</v>
      </c>
      <c r="AE97" s="4">
        <v>50</v>
      </c>
      <c r="AF97" s="3" t="str">
        <f t="shared" si="26"/>
        <v>67</v>
      </c>
      <c r="AG97" s="4">
        <f t="shared" si="23"/>
        <v>315</v>
      </c>
      <c r="AH97" s="4"/>
      <c r="AI97" s="2">
        <f t="shared" si="24"/>
        <v>315</v>
      </c>
    </row>
    <row r="98" spans="1:36" x14ac:dyDescent="0.2">
      <c r="A98" s="4"/>
      <c r="B98" s="38" t="s">
        <v>55</v>
      </c>
      <c r="C98" s="24" t="s">
        <v>54</v>
      </c>
      <c r="D98" s="4">
        <v>1</v>
      </c>
      <c r="E98" s="4" t="s">
        <v>36</v>
      </c>
      <c r="F98" s="23">
        <v>31</v>
      </c>
      <c r="G98" s="19" t="str">
        <f t="shared" si="22"/>
        <v>1,1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27">
        <v>55</v>
      </c>
      <c r="S98" s="4">
        <v>53</v>
      </c>
      <c r="T98" s="3" t="str">
        <f t="shared" si="21"/>
        <v>64</v>
      </c>
      <c r="U98" s="27">
        <v>40</v>
      </c>
      <c r="V98" s="4">
        <v>26</v>
      </c>
      <c r="W98" s="3" t="str">
        <f t="shared" si="25"/>
        <v>91</v>
      </c>
      <c r="X98" s="27">
        <v>25</v>
      </c>
      <c r="Y98" s="4">
        <v>20</v>
      </c>
      <c r="Z98" s="3" t="str">
        <f t="shared" si="27"/>
        <v>97</v>
      </c>
      <c r="AA98" s="27">
        <v>22</v>
      </c>
      <c r="AB98" s="4">
        <v>19</v>
      </c>
      <c r="AC98" s="3" t="str">
        <f t="shared" ref="AC98:AC107" si="28">IF(AB98:AB650=1,"160",IF(AB98:AB650=2,"140",IF(AB98:AB650=3,"130",IF(AB98:AB650=4,"120",IF(AB98:AB650=5,"115",IF(AB98:AB650=6,"112",IF(AB98:AB650=7,"110",IF(AB98:AB650=8,"109",IF(AB98:AB650=9,"108",IF(AB98:AB650=10,"107",IF(AB98:AB650=11,"106",IF(AB98:AB650=12,"105",IF(AB98:AB650=13,"104",IF(AB98:AB650=14,"103",IF(AB98:AB650=15,"102",IF(AB98:AB650=16,"101",IF(AB98:AB650=17,"100",IF(AB98:AB650=18,"99",IF(AB98:AB650=19,"98",IF(AB98:AB650=20,"97",IF(AB98:AB650=21,"96",IF(AB98:AB650=22,"95",IF(AB98:AB650=23,"94",IF(AB98:AB650=24,"93",IF(AB98:AB650=25,"92",IF(AB98:AB650=26,"91",IF(AB98:AB650=27,"90",IF(AB98:AB650=28,"89",IF(AB98:AB650=29,"88",IF(AB98:AB650=30,"87",IF(AB98:AB650=31,"86",IF(AB98:AB650=32,"85",IF(AB98:AB650=33,"84",IF(AB98:AB650=34,"83",IF(AB98:AB650=35,"92",IF(AB98:AB650=36,"81",IF(AB98:AB650=37,"80",IF(AB98:AB650=38,"79",IF(AB98:AB650=39,"78",IF(AB98:AB650=40,"77",IF(AB98:AB650=41,"76",IF(AB98:AB650=42,"75",IF(AB98:AB650=43,"74",IF(AB98:AB650=44,"73",IF(AB98:AB650=45,"72",IF(AB98:AB650=46,"71",IF(AB98:AB650=47,"70",IF(AB98:AB650=48,"69",IF(AB98:AB650=49,"68",IF(AB98:AB650=50,"67",IF(AB98:AB650=51,"66",IF(AB98:AB650=52,"65",IF(AB98:AB650=53,"64",IF(AB98:AB650=54,"63",IF(AB98:AB650=55,"62",IF(AB98:AB650=56,"61",IF(AB98:AB650=57,"60",IF(AB98:AB650=58,"59",IF(AB98:AB650=59,"58",IF(AB98:AB650=60,"57",IF(AB98:AB650=61,"56",IF(AB98:AB650=62,"55",IF(AB98:AB650=63,"54",IF(AB98:AB650=64,"53",IF(AB98:AB650=65,"52")))))))))))))))))))))))))))))))))))))))))))))))))))))))))))))))))</f>
        <v>98</v>
      </c>
      <c r="AD98" s="27">
        <v>188</v>
      </c>
      <c r="AE98" s="4">
        <v>30</v>
      </c>
      <c r="AF98" s="3" t="str">
        <f t="shared" si="26"/>
        <v>87</v>
      </c>
      <c r="AG98" s="4">
        <f t="shared" si="23"/>
        <v>437</v>
      </c>
      <c r="AH98" s="4"/>
      <c r="AI98" s="2">
        <f t="shared" si="24"/>
        <v>480.70000000000005</v>
      </c>
    </row>
    <row r="99" spans="1:36" x14ac:dyDescent="0.2">
      <c r="A99" s="4"/>
      <c r="B99" s="38" t="s">
        <v>272</v>
      </c>
      <c r="C99" s="24" t="s">
        <v>268</v>
      </c>
      <c r="D99" s="4">
        <v>2</v>
      </c>
      <c r="E99" s="4" t="s">
        <v>36</v>
      </c>
      <c r="F99" s="4">
        <v>45</v>
      </c>
      <c r="G99" s="19" t="str">
        <f t="shared" si="22"/>
        <v>1,15</v>
      </c>
      <c r="H99" s="4"/>
      <c r="I99" s="4"/>
      <c r="J99" s="4"/>
      <c r="K99" s="4"/>
      <c r="L99" s="4"/>
      <c r="M99" s="4"/>
      <c r="N99" s="4"/>
      <c r="O99" s="4"/>
      <c r="P99" s="4"/>
      <c r="Q99" s="4"/>
      <c r="R99" s="27">
        <v>55</v>
      </c>
      <c r="S99" s="4">
        <v>53</v>
      </c>
      <c r="T99" s="3" t="str">
        <f t="shared" si="21"/>
        <v>64</v>
      </c>
      <c r="U99" s="27">
        <v>27</v>
      </c>
      <c r="V99" s="4">
        <v>59</v>
      </c>
      <c r="W99" s="3" t="str">
        <f t="shared" si="25"/>
        <v>58</v>
      </c>
      <c r="X99" s="27">
        <v>30</v>
      </c>
      <c r="Y99" s="4">
        <v>14</v>
      </c>
      <c r="Z99" s="3" t="str">
        <f t="shared" si="27"/>
        <v>103</v>
      </c>
      <c r="AA99" s="27">
        <v>12</v>
      </c>
      <c r="AB99" s="4">
        <v>63</v>
      </c>
      <c r="AC99" s="3" t="str">
        <f t="shared" si="28"/>
        <v>54</v>
      </c>
      <c r="AD99" s="27">
        <v>180</v>
      </c>
      <c r="AE99" s="4">
        <v>43</v>
      </c>
      <c r="AF99" s="3" t="str">
        <f t="shared" si="26"/>
        <v>74</v>
      </c>
      <c r="AG99" s="4">
        <f t="shared" si="23"/>
        <v>353</v>
      </c>
      <c r="AH99" s="4">
        <v>15</v>
      </c>
      <c r="AI99" s="2">
        <f t="shared" si="24"/>
        <v>420.95</v>
      </c>
    </row>
    <row r="100" spans="1:36" x14ac:dyDescent="0.25">
      <c r="A100" s="4"/>
      <c r="B100" s="38" t="s">
        <v>113</v>
      </c>
      <c r="C100" s="24" t="s">
        <v>139</v>
      </c>
      <c r="D100" s="4">
        <v>3</v>
      </c>
      <c r="E100" s="4" t="s">
        <v>36</v>
      </c>
      <c r="F100" s="23">
        <v>30</v>
      </c>
      <c r="G100" s="19" t="str">
        <f t="shared" si="22"/>
        <v>1,1</v>
      </c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27">
        <v>54</v>
      </c>
      <c r="S100" s="4">
        <v>55</v>
      </c>
      <c r="T100" s="3" t="str">
        <f t="shared" si="21"/>
        <v>62</v>
      </c>
      <c r="U100" s="27">
        <v>26</v>
      </c>
      <c r="V100" s="4">
        <v>62</v>
      </c>
      <c r="W100" s="3" t="str">
        <f t="shared" si="25"/>
        <v>55</v>
      </c>
      <c r="X100" s="27">
        <v>5</v>
      </c>
      <c r="Y100" s="4">
        <v>59</v>
      </c>
      <c r="Z100" s="3" t="str">
        <f t="shared" si="27"/>
        <v>58</v>
      </c>
      <c r="AA100" s="27">
        <v>12</v>
      </c>
      <c r="AB100" s="4">
        <v>63</v>
      </c>
      <c r="AC100" s="3" t="str">
        <f t="shared" si="28"/>
        <v>54</v>
      </c>
      <c r="AD100" s="27">
        <v>182</v>
      </c>
      <c r="AE100" s="4">
        <v>40</v>
      </c>
      <c r="AF100" s="3" t="str">
        <f t="shared" si="26"/>
        <v>77</v>
      </c>
      <c r="AG100" s="4">
        <f t="shared" si="23"/>
        <v>306</v>
      </c>
      <c r="AH100" s="4"/>
      <c r="AI100" s="2">
        <f t="shared" si="24"/>
        <v>336.6</v>
      </c>
      <c r="AJ100" s="37">
        <f>AI100+AI101+AI102+AI103+AI104</f>
        <v>2030</v>
      </c>
    </row>
    <row r="101" spans="1:36" x14ac:dyDescent="0.2">
      <c r="A101" s="4"/>
      <c r="B101" s="38" t="s">
        <v>261</v>
      </c>
      <c r="C101" s="24" t="s">
        <v>258</v>
      </c>
      <c r="D101" s="4">
        <v>2</v>
      </c>
      <c r="E101" s="4" t="s">
        <v>36</v>
      </c>
      <c r="F101" s="4">
        <v>28</v>
      </c>
      <c r="G101" s="19" t="str">
        <f t="shared" si="22"/>
        <v>1</v>
      </c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27">
        <v>53</v>
      </c>
      <c r="S101" s="4">
        <v>57</v>
      </c>
      <c r="T101" s="3" t="str">
        <f t="shared" si="21"/>
        <v>60</v>
      </c>
      <c r="U101" s="27">
        <v>34</v>
      </c>
      <c r="V101" s="4">
        <v>45</v>
      </c>
      <c r="W101" s="3" t="str">
        <f t="shared" si="25"/>
        <v>72</v>
      </c>
      <c r="X101" s="27">
        <v>15</v>
      </c>
      <c r="Y101" s="4">
        <v>38</v>
      </c>
      <c r="Z101" s="3" t="str">
        <f t="shared" si="27"/>
        <v>79</v>
      </c>
      <c r="AA101" s="27">
        <v>12</v>
      </c>
      <c r="AB101" s="4">
        <v>63</v>
      </c>
      <c r="AC101" s="3" t="str">
        <f t="shared" si="28"/>
        <v>54</v>
      </c>
      <c r="AD101" s="27">
        <v>218</v>
      </c>
      <c r="AE101" s="4">
        <v>2</v>
      </c>
      <c r="AF101" s="3" t="str">
        <f t="shared" si="26"/>
        <v>140</v>
      </c>
      <c r="AG101" s="4">
        <f t="shared" si="23"/>
        <v>405</v>
      </c>
      <c r="AH101" s="4"/>
      <c r="AI101" s="2">
        <f t="shared" si="24"/>
        <v>405</v>
      </c>
    </row>
    <row r="102" spans="1:36" x14ac:dyDescent="0.2">
      <c r="A102" s="4"/>
      <c r="B102" s="38" t="s">
        <v>162</v>
      </c>
      <c r="C102" s="24" t="s">
        <v>159</v>
      </c>
      <c r="D102" s="4">
        <v>2</v>
      </c>
      <c r="E102" s="4" t="s">
        <v>36</v>
      </c>
      <c r="F102" s="4">
        <v>54</v>
      </c>
      <c r="G102" s="19" t="str">
        <f t="shared" si="22"/>
        <v>1,2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27">
        <v>53</v>
      </c>
      <c r="S102" s="4">
        <v>57</v>
      </c>
      <c r="T102" s="3" t="str">
        <f t="shared" si="21"/>
        <v>60</v>
      </c>
      <c r="U102" s="27">
        <v>46</v>
      </c>
      <c r="V102" s="4">
        <v>11</v>
      </c>
      <c r="W102" s="3" t="str">
        <f t="shared" si="25"/>
        <v>106</v>
      </c>
      <c r="X102" s="27">
        <v>28</v>
      </c>
      <c r="Y102" s="4">
        <v>18</v>
      </c>
      <c r="Z102" s="3" t="str">
        <f t="shared" si="27"/>
        <v>99</v>
      </c>
      <c r="AA102" s="27">
        <v>22</v>
      </c>
      <c r="AB102" s="4">
        <v>19</v>
      </c>
      <c r="AC102" s="3" t="str">
        <f t="shared" si="28"/>
        <v>98</v>
      </c>
      <c r="AD102" s="27">
        <v>180</v>
      </c>
      <c r="AE102" s="4">
        <v>43</v>
      </c>
      <c r="AF102" s="3" t="str">
        <f t="shared" si="26"/>
        <v>74</v>
      </c>
      <c r="AG102" s="4">
        <f t="shared" si="23"/>
        <v>437</v>
      </c>
      <c r="AH102" s="4">
        <v>15</v>
      </c>
      <c r="AI102" s="2">
        <f t="shared" si="24"/>
        <v>539.4</v>
      </c>
    </row>
    <row r="103" spans="1:36" x14ac:dyDescent="0.2">
      <c r="A103" s="4"/>
      <c r="B103" s="38" t="s">
        <v>180</v>
      </c>
      <c r="C103" s="24" t="s">
        <v>176</v>
      </c>
      <c r="D103" s="4">
        <v>1</v>
      </c>
      <c r="E103" s="4" t="s">
        <v>36</v>
      </c>
      <c r="F103" s="4">
        <v>37</v>
      </c>
      <c r="G103" s="19" t="str">
        <f t="shared" si="22"/>
        <v>1,1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27">
        <v>52</v>
      </c>
      <c r="S103" s="4">
        <v>60</v>
      </c>
      <c r="T103" s="3" t="str">
        <f t="shared" si="21"/>
        <v>57</v>
      </c>
      <c r="U103" s="27">
        <v>37</v>
      </c>
      <c r="V103" s="4">
        <v>35</v>
      </c>
      <c r="W103" s="3" t="str">
        <f t="shared" si="25"/>
        <v>92</v>
      </c>
      <c r="X103" s="27">
        <v>0</v>
      </c>
      <c r="Y103" s="4">
        <v>71</v>
      </c>
      <c r="Z103" s="3">
        <v>46</v>
      </c>
      <c r="AA103" s="27">
        <v>23</v>
      </c>
      <c r="AB103" s="4">
        <v>14</v>
      </c>
      <c r="AC103" s="3" t="str">
        <f t="shared" si="28"/>
        <v>103</v>
      </c>
      <c r="AD103" s="27">
        <v>164</v>
      </c>
      <c r="AE103" s="4">
        <v>65</v>
      </c>
      <c r="AF103" s="3" t="str">
        <f t="shared" si="26"/>
        <v>52</v>
      </c>
      <c r="AG103" s="4">
        <f t="shared" si="23"/>
        <v>350</v>
      </c>
      <c r="AH103" s="4"/>
      <c r="AI103" s="2">
        <f t="shared" si="24"/>
        <v>385.00000000000006</v>
      </c>
    </row>
    <row r="104" spans="1:36" x14ac:dyDescent="0.2">
      <c r="A104" s="4"/>
      <c r="B104" s="38" t="s">
        <v>41</v>
      </c>
      <c r="C104" s="24" t="s">
        <v>39</v>
      </c>
      <c r="D104" s="4">
        <v>2</v>
      </c>
      <c r="E104" s="4" t="s">
        <v>36</v>
      </c>
      <c r="F104" s="23">
        <v>24</v>
      </c>
      <c r="G104" s="19" t="str">
        <f t="shared" si="22"/>
        <v>1</v>
      </c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27">
        <v>52</v>
      </c>
      <c r="S104" s="4">
        <v>60</v>
      </c>
      <c r="T104" s="3" t="str">
        <f t="shared" si="21"/>
        <v>57</v>
      </c>
      <c r="U104" s="27">
        <v>36</v>
      </c>
      <c r="V104" s="4">
        <v>38</v>
      </c>
      <c r="W104" s="3" t="str">
        <f t="shared" si="25"/>
        <v>79</v>
      </c>
      <c r="X104" s="27">
        <v>14</v>
      </c>
      <c r="Y104" s="4">
        <v>42</v>
      </c>
      <c r="Z104" s="3" t="str">
        <f>IF(Y104:Y656=1,"160",IF(Y104:Y656=2,"140",IF(Y104:Y656=3,"130",IF(Y104:Y656=4,"120",IF(Y104:Y656=5,"115",IF(Y104:Y656=6,"112",IF(Y104:Y656=7,"110",IF(Y104:Y656=8,"109",IF(Y104:Y656=9,"108",IF(Y104:Y656=10,"107",IF(Y104:Y656=11,"106",IF(Y104:Y656=12,"105",IF(Y104:Y656=13,"104",IF(Y104:Y656=14,"103",IF(Y104:Y656=15,"102",IF(Y104:Y656=16,"101",IF(Y104:Y656=17,"100",IF(Y104:Y656=18,"99",IF(Y104:Y656=19,"98",IF(Y104:Y656=20,"97",IF(Y104:Y656=21,"96",IF(Y104:Y656=22,"95",IF(Y104:Y656=23,"94",IF(Y104:Y656=24,"93",IF(Y104:Y656=25,"92",IF(Y104:Y656=26,"91",IF(Y104:Y656=27,"90",IF(Y104:Y656=28,"89",IF(Y104:Y656=29,"88",IF(Y104:Y656=30,"87",IF(Y104:Y656=31,"86",IF(Y104:Y656=32,"85",IF(Y104:Y656=33,"84",IF(Y104:Y656=34,"83",IF(Y104:Y656=35,"92",IF(Y104:Y656=36,"81",IF(Y104:Y656=37,"80",IF(Y104:Y656=38,"79",IF(Y104:Y656=39,"78",IF(Y104:Y656=40,"77",IF(Y104:Y656=41,"76",IF(Y104:Y656=42,"75",IF(Y104:Y656=43,"74",IF(Y104:Y656=44,"73",IF(Y104:Y656=45,"72",IF(Y104:Y656=46,"71",IF(Y104:Y656=47,"70",IF(Y104:Y656=48,"69",IF(Y104:Y656=49,"68",IF(Y104:Y656=50,"67",IF(Y104:Y656=51,"66",IF(Y104:Y656=52,"65",IF(Y104:Y656=53,"64",IF(Y104:Y656=54,"63",IF(Y104:Y656=55,"62",IF(Y104:Y656=56,"61",IF(Y104:Y656=57,"60",IF(Y104:Y656=58,"59",IF(Y104:Y656=59,"58",IF(Y104:Y656=60,"57",IF(Y104:Y656=61,"56",IF(Y104:Y656=62,"55",IF(Y104:Y656=63,"54",IF(Y104:Y656=64,"53",IF(Y104:Y656=65,"52")))))))))))))))))))))))))))))))))))))))))))))))))))))))))))))))))</f>
        <v>75</v>
      </c>
      <c r="AA104" s="27">
        <v>20</v>
      </c>
      <c r="AB104" s="4">
        <v>29</v>
      </c>
      <c r="AC104" s="3" t="str">
        <f t="shared" si="28"/>
        <v>88</v>
      </c>
      <c r="AD104" s="27">
        <v>174</v>
      </c>
      <c r="AE104" s="4">
        <v>52</v>
      </c>
      <c r="AF104" s="3" t="str">
        <f t="shared" si="26"/>
        <v>65</v>
      </c>
      <c r="AG104" s="4">
        <f t="shared" si="23"/>
        <v>364</v>
      </c>
      <c r="AH104" s="4"/>
      <c r="AI104" s="2">
        <f t="shared" si="24"/>
        <v>364</v>
      </c>
    </row>
    <row r="105" spans="1:36" x14ac:dyDescent="0.25">
      <c r="A105" s="4"/>
      <c r="B105" s="38" t="s">
        <v>114</v>
      </c>
      <c r="C105" s="24" t="s">
        <v>139</v>
      </c>
      <c r="D105" s="4">
        <v>3</v>
      </c>
      <c r="E105" s="4" t="s">
        <v>36</v>
      </c>
      <c r="F105" s="23">
        <v>34</v>
      </c>
      <c r="G105" s="19" t="str">
        <f t="shared" si="22"/>
        <v>1,1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27">
        <v>52</v>
      </c>
      <c r="S105" s="4">
        <v>60</v>
      </c>
      <c r="T105" s="3" t="str">
        <f t="shared" si="21"/>
        <v>57</v>
      </c>
      <c r="U105" s="27">
        <v>13</v>
      </c>
      <c r="V105" s="4">
        <v>74</v>
      </c>
      <c r="W105" s="3">
        <v>43</v>
      </c>
      <c r="X105" s="27">
        <v>1</v>
      </c>
      <c r="Y105" s="4">
        <v>67</v>
      </c>
      <c r="Z105" s="3">
        <v>50</v>
      </c>
      <c r="AA105" s="27">
        <v>17</v>
      </c>
      <c r="AB105" s="4">
        <v>44</v>
      </c>
      <c r="AC105" s="3" t="str">
        <f t="shared" si="28"/>
        <v>73</v>
      </c>
      <c r="AD105" s="27">
        <v>158</v>
      </c>
      <c r="AE105" s="4">
        <v>68</v>
      </c>
      <c r="AF105" s="3">
        <v>49</v>
      </c>
      <c r="AG105" s="4">
        <f t="shared" si="23"/>
        <v>272</v>
      </c>
      <c r="AH105" s="4"/>
      <c r="AI105" s="2">
        <f t="shared" si="24"/>
        <v>299.20000000000005</v>
      </c>
      <c r="AJ105" s="37">
        <f>AI105+AI106+AI107+AI108+AI109</f>
        <v>1643.6000000000001</v>
      </c>
    </row>
    <row r="106" spans="1:36" x14ac:dyDescent="0.2">
      <c r="A106" s="4"/>
      <c r="B106" s="38" t="s">
        <v>243</v>
      </c>
      <c r="C106" s="24" t="s">
        <v>240</v>
      </c>
      <c r="D106" s="4">
        <v>1</v>
      </c>
      <c r="E106" s="4" t="s">
        <v>36</v>
      </c>
      <c r="F106" s="4">
        <v>31</v>
      </c>
      <c r="G106" s="19" t="str">
        <f t="shared" si="22"/>
        <v>1,1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27">
        <v>51</v>
      </c>
      <c r="S106" s="4">
        <v>64</v>
      </c>
      <c r="T106" s="3" t="str">
        <f t="shared" si="21"/>
        <v>53</v>
      </c>
      <c r="U106" s="27">
        <v>33</v>
      </c>
      <c r="V106" s="4">
        <v>47</v>
      </c>
      <c r="W106" s="3" t="str">
        <f>IF(V106:V658=1,"160",IF(V106:V658=2,"140",IF(V106:V658=3,"130",IF(V106:V658=4,"120",IF(V106:V658=5,"115",IF(V106:V658=6,"112",IF(V106:V658=7,"110",IF(V106:V658=8,"109",IF(V106:V658=9,"108",IF(V106:V658=10,"107",IF(V106:V658=11,"106",IF(V106:V658=12,"105",IF(V106:V658=13,"104",IF(V106:V658=14,"103",IF(V106:V658=15,"102",IF(V106:V658=16,"101",IF(V106:V658=17,"100",IF(V106:V658=18,"99",IF(V106:V658=19,"98",IF(V106:V658=20,"97",IF(V106:V658=21,"96",IF(V106:V658=22,"95",IF(V106:V658=23,"94",IF(V106:V658=24,"93",IF(V106:V658=25,"92",IF(V106:V658=26,"91",IF(V106:V658=27,"90",IF(V106:V658=28,"89",IF(V106:V658=29,"88",IF(V106:V658=30,"87",IF(V106:V658=31,"86",IF(V106:V658=32,"85",IF(V106:V658=33,"84",IF(V106:V658=34,"83",IF(V106:V658=35,"92",IF(V106:V658=36,"81",IF(V106:V658=37,"80",IF(V106:V658=38,"79",IF(V106:V658=39,"78",IF(V106:V658=40,"77",IF(V106:V658=41,"76",IF(V106:V658=42,"75",IF(V106:V658=43,"74",IF(V106:V658=44,"73",IF(V106:V658=45,"72",IF(V106:V658=46,"71",IF(V106:V658=47,"70",IF(V106:V658=48,"69",IF(V106:V658=49,"68",IF(V106:V658=50,"67",IF(V106:V658=51,"66",IF(V106:V658=52,"65",IF(V106:V658=53,"64",IF(V106:V658=54,"63",IF(V106:V658=55,"62",IF(V106:V658=56,"61",IF(V106:V658=57,"60",IF(V106:V658=58,"59",IF(V106:V658=59,"58",IF(V106:V658=60,"57",IF(V106:V658=61,"56",IF(V106:V658=62,"55",IF(V106:V658=63,"54",IF(V106:V658=64,"53",IF(V106:V658=65,"52")))))))))))))))))))))))))))))))))))))))))))))))))))))))))))))))))</f>
        <v>70</v>
      </c>
      <c r="X106" s="27">
        <v>0</v>
      </c>
      <c r="Y106" s="4">
        <v>71</v>
      </c>
      <c r="Z106" s="3">
        <v>46</v>
      </c>
      <c r="AA106" s="27">
        <v>21</v>
      </c>
      <c r="AB106" s="4">
        <v>26</v>
      </c>
      <c r="AC106" s="3" t="str">
        <f t="shared" si="28"/>
        <v>91</v>
      </c>
      <c r="AD106" s="27">
        <v>154</v>
      </c>
      <c r="AE106" s="4">
        <v>69</v>
      </c>
      <c r="AF106" s="3">
        <v>48</v>
      </c>
      <c r="AG106" s="4">
        <f t="shared" si="23"/>
        <v>308</v>
      </c>
      <c r="AH106" s="4"/>
      <c r="AI106" s="2">
        <f t="shared" si="24"/>
        <v>338.8</v>
      </c>
    </row>
    <row r="107" spans="1:36" x14ac:dyDescent="0.2">
      <c r="A107" s="4"/>
      <c r="B107" s="38" t="s">
        <v>251</v>
      </c>
      <c r="C107" s="24" t="s">
        <v>249</v>
      </c>
      <c r="D107" s="4">
        <v>1</v>
      </c>
      <c r="E107" s="4" t="s">
        <v>36</v>
      </c>
      <c r="F107" s="4">
        <v>33</v>
      </c>
      <c r="G107" s="19" t="str">
        <f t="shared" si="22"/>
        <v>1,1</v>
      </c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27">
        <v>51</v>
      </c>
      <c r="S107" s="4">
        <v>64</v>
      </c>
      <c r="T107" s="3" t="str">
        <f t="shared" si="21"/>
        <v>53</v>
      </c>
      <c r="U107" s="27">
        <v>38</v>
      </c>
      <c r="V107" s="4">
        <v>33</v>
      </c>
      <c r="W107" s="3" t="str">
        <f>IF(V107:V659=1,"160",IF(V107:V659=2,"140",IF(V107:V659=3,"130",IF(V107:V659=4,"120",IF(V107:V659=5,"115",IF(V107:V659=6,"112",IF(V107:V659=7,"110",IF(V107:V659=8,"109",IF(V107:V659=9,"108",IF(V107:V659=10,"107",IF(V107:V659=11,"106",IF(V107:V659=12,"105",IF(V107:V659=13,"104",IF(V107:V659=14,"103",IF(V107:V659=15,"102",IF(V107:V659=16,"101",IF(V107:V659=17,"100",IF(V107:V659=18,"99",IF(V107:V659=19,"98",IF(V107:V659=20,"97",IF(V107:V659=21,"96",IF(V107:V659=22,"95",IF(V107:V659=23,"94",IF(V107:V659=24,"93",IF(V107:V659=25,"92",IF(V107:V659=26,"91",IF(V107:V659=27,"90",IF(V107:V659=28,"89",IF(V107:V659=29,"88",IF(V107:V659=30,"87",IF(V107:V659=31,"86",IF(V107:V659=32,"85",IF(V107:V659=33,"84",IF(V107:V659=34,"83",IF(V107:V659=35,"92",IF(V107:V659=36,"81",IF(V107:V659=37,"80",IF(V107:V659=38,"79",IF(V107:V659=39,"78",IF(V107:V659=40,"77",IF(V107:V659=41,"76",IF(V107:V659=42,"75",IF(V107:V659=43,"74",IF(V107:V659=44,"73",IF(V107:V659=45,"72",IF(V107:V659=46,"71",IF(V107:V659=47,"70",IF(V107:V659=48,"69",IF(V107:V659=49,"68",IF(V107:V659=50,"67",IF(V107:V659=51,"66",IF(V107:V659=52,"65",IF(V107:V659=53,"64",IF(V107:V659=54,"63",IF(V107:V659=55,"62",IF(V107:V659=56,"61",IF(V107:V659=57,"60",IF(V107:V659=58,"59",IF(V107:V659=59,"58",IF(V107:V659=60,"57",IF(V107:V659=61,"56",IF(V107:V659=62,"55",IF(V107:V659=63,"54",IF(V107:V659=64,"53",IF(V107:V659=65,"52")))))))))))))))))))))))))))))))))))))))))))))))))))))))))))))))))</f>
        <v>84</v>
      </c>
      <c r="X107" s="27">
        <v>4</v>
      </c>
      <c r="Y107" s="4">
        <v>60</v>
      </c>
      <c r="Z107" s="3" t="str">
        <f t="shared" ref="Z107:Z121" si="29">IF(Y107:Y659=1,"160",IF(Y107:Y659=2,"140",IF(Y107:Y659=3,"130",IF(Y107:Y659=4,"120",IF(Y107:Y659=5,"115",IF(Y107:Y659=6,"112",IF(Y107:Y659=7,"110",IF(Y107:Y659=8,"109",IF(Y107:Y659=9,"108",IF(Y107:Y659=10,"107",IF(Y107:Y659=11,"106",IF(Y107:Y659=12,"105",IF(Y107:Y659=13,"104",IF(Y107:Y659=14,"103",IF(Y107:Y659=15,"102",IF(Y107:Y659=16,"101",IF(Y107:Y659=17,"100",IF(Y107:Y659=18,"99",IF(Y107:Y659=19,"98",IF(Y107:Y659=20,"97",IF(Y107:Y659=21,"96",IF(Y107:Y659=22,"95",IF(Y107:Y659=23,"94",IF(Y107:Y659=24,"93",IF(Y107:Y659=25,"92",IF(Y107:Y659=26,"91",IF(Y107:Y659=27,"90",IF(Y107:Y659=28,"89",IF(Y107:Y659=29,"88",IF(Y107:Y659=30,"87",IF(Y107:Y659=31,"86",IF(Y107:Y659=32,"85",IF(Y107:Y659=33,"84",IF(Y107:Y659=34,"83",IF(Y107:Y659=35,"92",IF(Y107:Y659=36,"81",IF(Y107:Y659=37,"80",IF(Y107:Y659=38,"79",IF(Y107:Y659=39,"78",IF(Y107:Y659=40,"77",IF(Y107:Y659=41,"76",IF(Y107:Y659=42,"75",IF(Y107:Y659=43,"74",IF(Y107:Y659=44,"73",IF(Y107:Y659=45,"72",IF(Y107:Y659=46,"71",IF(Y107:Y659=47,"70",IF(Y107:Y659=48,"69",IF(Y107:Y659=49,"68",IF(Y107:Y659=50,"67",IF(Y107:Y659=51,"66",IF(Y107:Y659=52,"65",IF(Y107:Y659=53,"64",IF(Y107:Y659=54,"63",IF(Y107:Y659=55,"62",IF(Y107:Y659=56,"61",IF(Y107:Y659=57,"60",IF(Y107:Y659=58,"59",IF(Y107:Y659=59,"58",IF(Y107:Y659=60,"57",IF(Y107:Y659=61,"56",IF(Y107:Y659=62,"55",IF(Y107:Y659=63,"54",IF(Y107:Y659=64,"53",IF(Y107:Y659=65,"52")))))))))))))))))))))))))))))))))))))))))))))))))))))))))))))))))</f>
        <v>57</v>
      </c>
      <c r="AA107" s="27">
        <v>20</v>
      </c>
      <c r="AB107" s="4">
        <v>29</v>
      </c>
      <c r="AC107" s="3" t="str">
        <f t="shared" si="28"/>
        <v>88</v>
      </c>
      <c r="AD107" s="27">
        <v>179</v>
      </c>
      <c r="AE107" s="4">
        <v>47</v>
      </c>
      <c r="AF107" s="3" t="str">
        <f>IF(AE107:AE659=1,"160",IF(AE107:AE659=2,"140",IF(AE107:AE659=3,"130",IF(AE107:AE659=4,"120",IF(AE107:AE659=5,"115",IF(AE107:AE659=6,"112",IF(AE107:AE659=7,"110",IF(AE107:AE659=8,"109",IF(AE107:AE659=9,"108",IF(AE107:AE659=10,"107",IF(AE107:AE659=11,"106",IF(AE107:AE659=12,"105",IF(AE107:AE659=13,"104",IF(AE107:AE659=14,"103",IF(AE107:AE659=15,"102",IF(AE107:AE659=16,"101",IF(AE107:AE659=17,"100",IF(AE107:AE659=18,"99",IF(AE107:AE659=19,"98",IF(AE107:AE659=20,"97",IF(AE107:AE659=21,"96",IF(AE107:AE659=22,"95",IF(AE107:AE659=23,"94",IF(AE107:AE659=24,"93",IF(AE107:AE659=25,"92",IF(AE107:AE659=26,"91",IF(AE107:AE659=27,"90",IF(AE107:AE659=28,"89",IF(AE107:AE659=29,"88",IF(AE107:AE659=30,"87",IF(AE107:AE659=31,"86",IF(AE107:AE659=32,"85",IF(AE107:AE659=33,"84",IF(AE107:AE659=34,"83",IF(AE107:AE659=35,"92",IF(AE107:AE659=36,"81",IF(AE107:AE659=37,"80",IF(AE107:AE659=38,"79",IF(AE107:AE659=39,"78",IF(AE107:AE659=40,"77",IF(AE107:AE659=41,"76",IF(AE107:AE659=42,"75",IF(AE107:AE659=43,"74",IF(AE107:AE659=44,"73",IF(AE107:AE659=45,"72",IF(AE107:AE659=46,"71",IF(AE107:AE659=47,"70",IF(AE107:AE659=48,"69",IF(AE107:AE659=49,"68",IF(AE107:AE659=50,"67",IF(AE107:AE659=51,"66",IF(AE107:AE659=52,"65",IF(AE107:AE659=53,"64",IF(AE107:AE659=54,"63",IF(AE107:AE659=55,"62",IF(AE107:AE659=56,"61",IF(AE107:AE659=57,"60",IF(AE107:AE659=58,"59",IF(AE107:AE659=59,"58",IF(AE107:AE659=60,"57",IF(AE107:AE659=61,"56",IF(AE107:AE659=62,"55",IF(AE107:AE659=63,"54",IF(AE107:AE659=64,"53",IF(AE107:AE659=65,"52")))))))))))))))))))))))))))))))))))))))))))))))))))))))))))))))))</f>
        <v>70</v>
      </c>
      <c r="AG107" s="4">
        <f t="shared" si="23"/>
        <v>352</v>
      </c>
      <c r="AH107" s="4"/>
      <c r="AI107" s="2">
        <f t="shared" si="24"/>
        <v>387.20000000000005</v>
      </c>
    </row>
    <row r="108" spans="1:36" x14ac:dyDescent="0.2">
      <c r="A108" s="4"/>
      <c r="B108" s="38" t="s">
        <v>185</v>
      </c>
      <c r="C108" s="24" t="s">
        <v>182</v>
      </c>
      <c r="D108" s="4">
        <v>2</v>
      </c>
      <c r="E108" s="4" t="s">
        <v>36</v>
      </c>
      <c r="F108" s="4">
        <v>28</v>
      </c>
      <c r="G108" s="19" t="str">
        <f t="shared" si="22"/>
        <v>1</v>
      </c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27">
        <v>51</v>
      </c>
      <c r="S108" s="4">
        <v>64</v>
      </c>
      <c r="T108" s="3" t="str">
        <f t="shared" si="21"/>
        <v>53</v>
      </c>
      <c r="U108" s="27">
        <v>21</v>
      </c>
      <c r="V108" s="4">
        <v>69</v>
      </c>
      <c r="W108" s="3">
        <v>48</v>
      </c>
      <c r="X108" s="27">
        <v>11</v>
      </c>
      <c r="Y108" s="4">
        <v>48</v>
      </c>
      <c r="Z108" s="3" t="str">
        <f t="shared" si="29"/>
        <v>69</v>
      </c>
      <c r="AA108" s="27">
        <v>10</v>
      </c>
      <c r="AB108" s="4">
        <v>71</v>
      </c>
      <c r="AC108" s="3">
        <v>46</v>
      </c>
      <c r="AD108" s="27">
        <v>145</v>
      </c>
      <c r="AE108" s="4">
        <v>71</v>
      </c>
      <c r="AF108" s="3">
        <v>46</v>
      </c>
      <c r="AG108" s="4">
        <f t="shared" si="23"/>
        <v>262</v>
      </c>
      <c r="AH108" s="4"/>
      <c r="AI108" s="2">
        <f t="shared" si="24"/>
        <v>262</v>
      </c>
    </row>
    <row r="109" spans="1:36" x14ac:dyDescent="0.2">
      <c r="A109" s="4"/>
      <c r="B109" s="38" t="s">
        <v>91</v>
      </c>
      <c r="C109" s="24" t="s">
        <v>118</v>
      </c>
      <c r="D109" s="4">
        <v>1</v>
      </c>
      <c r="E109" s="4" t="s">
        <v>36</v>
      </c>
      <c r="F109" s="23">
        <v>33</v>
      </c>
      <c r="G109" s="19" t="str">
        <f t="shared" si="22"/>
        <v>1,1</v>
      </c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27">
        <v>50</v>
      </c>
      <c r="S109" s="4">
        <v>67</v>
      </c>
      <c r="T109" s="3">
        <v>50</v>
      </c>
      <c r="U109" s="27">
        <v>19</v>
      </c>
      <c r="V109" s="4">
        <v>72</v>
      </c>
      <c r="W109" s="3">
        <v>45</v>
      </c>
      <c r="X109" s="27">
        <v>19</v>
      </c>
      <c r="Y109" s="4">
        <v>34</v>
      </c>
      <c r="Z109" s="3" t="str">
        <f t="shared" si="29"/>
        <v>83</v>
      </c>
      <c r="AA109" s="27">
        <v>14</v>
      </c>
      <c r="AB109" s="4">
        <v>54</v>
      </c>
      <c r="AC109" s="3" t="str">
        <f>IF(AB109:AB661=1,"160",IF(AB109:AB661=2,"140",IF(AB109:AB661=3,"130",IF(AB109:AB661=4,"120",IF(AB109:AB661=5,"115",IF(AB109:AB661=6,"112",IF(AB109:AB661=7,"110",IF(AB109:AB661=8,"109",IF(AB109:AB661=9,"108",IF(AB109:AB661=10,"107",IF(AB109:AB661=11,"106",IF(AB109:AB661=12,"105",IF(AB109:AB661=13,"104",IF(AB109:AB661=14,"103",IF(AB109:AB661=15,"102",IF(AB109:AB661=16,"101",IF(AB109:AB661=17,"100",IF(AB109:AB661=18,"99",IF(AB109:AB661=19,"98",IF(AB109:AB661=20,"97",IF(AB109:AB661=21,"96",IF(AB109:AB661=22,"95",IF(AB109:AB661=23,"94",IF(AB109:AB661=24,"93",IF(AB109:AB661=25,"92",IF(AB109:AB661=26,"91",IF(AB109:AB661=27,"90",IF(AB109:AB661=28,"89",IF(AB109:AB661=29,"88",IF(AB109:AB661=30,"87",IF(AB109:AB661=31,"86",IF(AB109:AB661=32,"85",IF(AB109:AB661=33,"84",IF(AB109:AB661=34,"83",IF(AB109:AB661=35,"92",IF(AB109:AB661=36,"81",IF(AB109:AB661=37,"80",IF(AB109:AB661=38,"79",IF(AB109:AB661=39,"78",IF(AB109:AB661=40,"77",IF(AB109:AB661=41,"76",IF(AB109:AB661=42,"75",IF(AB109:AB661=43,"74",IF(AB109:AB661=44,"73",IF(AB109:AB661=45,"72",IF(AB109:AB661=46,"71",IF(AB109:AB661=47,"70",IF(AB109:AB661=48,"69",IF(AB109:AB661=49,"68",IF(AB109:AB661=50,"67",IF(AB109:AB661=51,"66",IF(AB109:AB661=52,"65",IF(AB109:AB661=53,"64",IF(AB109:AB661=54,"63",IF(AB109:AB661=55,"62",IF(AB109:AB661=56,"61",IF(AB109:AB661=57,"60",IF(AB109:AB661=58,"59",IF(AB109:AB661=59,"58",IF(AB109:AB661=60,"57",IF(AB109:AB661=61,"56",IF(AB109:AB661=62,"55",IF(AB109:AB661=63,"54",IF(AB109:AB661=64,"53",IF(AB109:AB661=65,"52")))))))))))))))))))))))))))))))))))))))))))))))))))))))))))))))))</f>
        <v>63</v>
      </c>
      <c r="AD109" s="27">
        <v>186</v>
      </c>
      <c r="AE109" s="4">
        <v>34</v>
      </c>
      <c r="AF109" s="3" t="str">
        <f>IF(AE109:AE661=1,"160",IF(AE109:AE661=2,"140",IF(AE109:AE661=3,"130",IF(AE109:AE661=4,"120",IF(AE109:AE661=5,"115",IF(AE109:AE661=6,"112",IF(AE109:AE661=7,"110",IF(AE109:AE661=8,"109",IF(AE109:AE661=9,"108",IF(AE109:AE661=10,"107",IF(AE109:AE661=11,"106",IF(AE109:AE661=12,"105",IF(AE109:AE661=13,"104",IF(AE109:AE661=14,"103",IF(AE109:AE661=15,"102",IF(AE109:AE661=16,"101",IF(AE109:AE661=17,"100",IF(AE109:AE661=18,"99",IF(AE109:AE661=19,"98",IF(AE109:AE661=20,"97",IF(AE109:AE661=21,"96",IF(AE109:AE661=22,"95",IF(AE109:AE661=23,"94",IF(AE109:AE661=24,"93",IF(AE109:AE661=25,"92",IF(AE109:AE661=26,"91",IF(AE109:AE661=27,"90",IF(AE109:AE661=28,"89",IF(AE109:AE661=29,"88",IF(AE109:AE661=30,"87",IF(AE109:AE661=31,"86",IF(AE109:AE661=32,"85",IF(AE109:AE661=33,"84",IF(AE109:AE661=34,"83",IF(AE109:AE661=35,"92",IF(AE109:AE661=36,"81",IF(AE109:AE661=37,"80",IF(AE109:AE661=38,"79",IF(AE109:AE661=39,"78",IF(AE109:AE661=40,"77",IF(AE109:AE661=41,"76",IF(AE109:AE661=42,"75",IF(AE109:AE661=43,"74",IF(AE109:AE661=44,"73",IF(AE109:AE661=45,"72",IF(AE109:AE661=46,"71",IF(AE109:AE661=47,"70",IF(AE109:AE661=48,"69",IF(AE109:AE661=49,"68",IF(AE109:AE661=50,"67",IF(AE109:AE661=51,"66",IF(AE109:AE661=52,"65",IF(AE109:AE661=53,"64",IF(AE109:AE661=54,"63",IF(AE109:AE661=55,"62",IF(AE109:AE661=56,"61",IF(AE109:AE661=57,"60",IF(AE109:AE661=58,"59",IF(AE109:AE661=59,"58",IF(AE109:AE661=60,"57",IF(AE109:AE661=61,"56",IF(AE109:AE661=62,"55",IF(AE109:AE661=63,"54",IF(AE109:AE661=64,"53",IF(AE109:AE661=65,"52")))))))))))))))))))))))))))))))))))))))))))))))))))))))))))))))))</f>
        <v>83</v>
      </c>
      <c r="AG109" s="4">
        <f t="shared" si="23"/>
        <v>324</v>
      </c>
      <c r="AH109" s="4"/>
      <c r="AI109" s="2">
        <f t="shared" si="24"/>
        <v>356.40000000000003</v>
      </c>
    </row>
    <row r="110" spans="1:36" x14ac:dyDescent="0.25">
      <c r="A110" s="4"/>
      <c r="B110" s="38" t="s">
        <v>303</v>
      </c>
      <c r="C110" s="24" t="s">
        <v>65</v>
      </c>
      <c r="D110" s="4">
        <v>2</v>
      </c>
      <c r="E110" s="4" t="s">
        <v>36</v>
      </c>
      <c r="F110" s="23">
        <v>60</v>
      </c>
      <c r="G110" s="19" t="str">
        <f t="shared" si="22"/>
        <v>1,25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27">
        <v>50</v>
      </c>
      <c r="S110" s="4">
        <v>67</v>
      </c>
      <c r="T110" s="3">
        <v>50</v>
      </c>
      <c r="U110" s="27">
        <v>31</v>
      </c>
      <c r="V110" s="4">
        <v>51</v>
      </c>
      <c r="W110" s="3" t="str">
        <f>IF(V110:V662=1,"160",IF(V110:V662=2,"140",IF(V110:V662=3,"130",IF(V110:V662=4,"120",IF(V110:V662=5,"115",IF(V110:V662=6,"112",IF(V110:V662=7,"110",IF(V110:V662=8,"109",IF(V110:V662=9,"108",IF(V110:V662=10,"107",IF(V110:V662=11,"106",IF(V110:V662=12,"105",IF(V110:V662=13,"104",IF(V110:V662=14,"103",IF(V110:V662=15,"102",IF(V110:V662=16,"101",IF(V110:V662=17,"100",IF(V110:V662=18,"99",IF(V110:V662=19,"98",IF(V110:V662=20,"97",IF(V110:V662=21,"96",IF(V110:V662=22,"95",IF(V110:V662=23,"94",IF(V110:V662=24,"93",IF(V110:V662=25,"92",IF(V110:V662=26,"91",IF(V110:V662=27,"90",IF(V110:V662=28,"89",IF(V110:V662=29,"88",IF(V110:V662=30,"87",IF(V110:V662=31,"86",IF(V110:V662=32,"85",IF(V110:V662=33,"84",IF(V110:V662=34,"83",IF(V110:V662=35,"92",IF(V110:V662=36,"81",IF(V110:V662=37,"80",IF(V110:V662=38,"79",IF(V110:V662=39,"78",IF(V110:V662=40,"77",IF(V110:V662=41,"76",IF(V110:V662=42,"75",IF(V110:V662=43,"74",IF(V110:V662=44,"73",IF(V110:V662=45,"72",IF(V110:V662=46,"71",IF(V110:V662=47,"70",IF(V110:V662=48,"69",IF(V110:V662=49,"68",IF(V110:V662=50,"67",IF(V110:V662=51,"66",IF(V110:V662=52,"65",IF(V110:V662=53,"64",IF(V110:V662=54,"63",IF(V110:V662=55,"62",IF(V110:V662=56,"61",IF(V110:V662=57,"60",IF(V110:V662=58,"59",IF(V110:V662=59,"58",IF(V110:V662=60,"57",IF(V110:V662=61,"56",IF(V110:V662=62,"55",IF(V110:V662=63,"54",IF(V110:V662=64,"53",IF(V110:V662=65,"52")))))))))))))))))))))))))))))))))))))))))))))))))))))))))))))))))</f>
        <v>66</v>
      </c>
      <c r="X110" s="27">
        <v>30</v>
      </c>
      <c r="Y110" s="4">
        <v>14</v>
      </c>
      <c r="Z110" s="3" t="str">
        <f t="shared" si="29"/>
        <v>103</v>
      </c>
      <c r="AA110" s="27">
        <v>20</v>
      </c>
      <c r="AB110" s="4">
        <v>29</v>
      </c>
      <c r="AC110" s="3" t="str">
        <f>IF(AB110:AB662=1,"160",IF(AB110:AB662=2,"140",IF(AB110:AB662=3,"130",IF(AB110:AB662=4,"120",IF(AB110:AB662=5,"115",IF(AB110:AB662=6,"112",IF(AB110:AB662=7,"110",IF(AB110:AB662=8,"109",IF(AB110:AB662=9,"108",IF(AB110:AB662=10,"107",IF(AB110:AB662=11,"106",IF(AB110:AB662=12,"105",IF(AB110:AB662=13,"104",IF(AB110:AB662=14,"103",IF(AB110:AB662=15,"102",IF(AB110:AB662=16,"101",IF(AB110:AB662=17,"100",IF(AB110:AB662=18,"99",IF(AB110:AB662=19,"98",IF(AB110:AB662=20,"97",IF(AB110:AB662=21,"96",IF(AB110:AB662=22,"95",IF(AB110:AB662=23,"94",IF(AB110:AB662=24,"93",IF(AB110:AB662=25,"92",IF(AB110:AB662=26,"91",IF(AB110:AB662=27,"90",IF(AB110:AB662=28,"89",IF(AB110:AB662=29,"88",IF(AB110:AB662=30,"87",IF(AB110:AB662=31,"86",IF(AB110:AB662=32,"85",IF(AB110:AB662=33,"84",IF(AB110:AB662=34,"83",IF(AB110:AB662=35,"92",IF(AB110:AB662=36,"81",IF(AB110:AB662=37,"80",IF(AB110:AB662=38,"79",IF(AB110:AB662=39,"78",IF(AB110:AB662=40,"77",IF(AB110:AB662=41,"76",IF(AB110:AB662=42,"75",IF(AB110:AB662=43,"74",IF(AB110:AB662=44,"73",IF(AB110:AB662=45,"72",IF(AB110:AB662=46,"71",IF(AB110:AB662=47,"70",IF(AB110:AB662=48,"69",IF(AB110:AB662=49,"68",IF(AB110:AB662=50,"67",IF(AB110:AB662=51,"66",IF(AB110:AB662=52,"65",IF(AB110:AB662=53,"64",IF(AB110:AB662=54,"63",IF(AB110:AB662=55,"62",IF(AB110:AB662=56,"61",IF(AB110:AB662=57,"60",IF(AB110:AB662=58,"59",IF(AB110:AB662=59,"58",IF(AB110:AB662=60,"57",IF(AB110:AB662=61,"56",IF(AB110:AB662=62,"55",IF(AB110:AB662=63,"54",IF(AB110:AB662=64,"53",IF(AB110:AB662=65,"52")))))))))))))))))))))))))))))))))))))))))))))))))))))))))))))))))</f>
        <v>88</v>
      </c>
      <c r="AD110" s="27">
        <v>174</v>
      </c>
      <c r="AE110" s="4">
        <v>52</v>
      </c>
      <c r="AF110" s="3" t="str">
        <f>IF(AE110:AE662=1,"160",IF(AE110:AE662=2,"140",IF(AE110:AE662=3,"130",IF(AE110:AE662=4,"120",IF(AE110:AE662=5,"115",IF(AE110:AE662=6,"112",IF(AE110:AE662=7,"110",IF(AE110:AE662=8,"109",IF(AE110:AE662=9,"108",IF(AE110:AE662=10,"107",IF(AE110:AE662=11,"106",IF(AE110:AE662=12,"105",IF(AE110:AE662=13,"104",IF(AE110:AE662=14,"103",IF(AE110:AE662=15,"102",IF(AE110:AE662=16,"101",IF(AE110:AE662=17,"100",IF(AE110:AE662=18,"99",IF(AE110:AE662=19,"98",IF(AE110:AE662=20,"97",IF(AE110:AE662=21,"96",IF(AE110:AE662=22,"95",IF(AE110:AE662=23,"94",IF(AE110:AE662=24,"93",IF(AE110:AE662=25,"92",IF(AE110:AE662=26,"91",IF(AE110:AE662=27,"90",IF(AE110:AE662=28,"89",IF(AE110:AE662=29,"88",IF(AE110:AE662=30,"87",IF(AE110:AE662=31,"86",IF(AE110:AE662=32,"85",IF(AE110:AE662=33,"84",IF(AE110:AE662=34,"83",IF(AE110:AE662=35,"92",IF(AE110:AE662=36,"81",IF(AE110:AE662=37,"80",IF(AE110:AE662=38,"79",IF(AE110:AE662=39,"78",IF(AE110:AE662=40,"77",IF(AE110:AE662=41,"76",IF(AE110:AE662=42,"75",IF(AE110:AE662=43,"74",IF(AE110:AE662=44,"73",IF(AE110:AE662=45,"72",IF(AE110:AE662=46,"71",IF(AE110:AE662=47,"70",IF(AE110:AE662=48,"69",IF(AE110:AE662=49,"68",IF(AE110:AE662=50,"67",IF(AE110:AE662=51,"66",IF(AE110:AE662=52,"65",IF(AE110:AE662=53,"64",IF(AE110:AE662=54,"63",IF(AE110:AE662=55,"62",IF(AE110:AE662=56,"61",IF(AE110:AE662=57,"60",IF(AE110:AE662=58,"59",IF(AE110:AE662=59,"58",IF(AE110:AE662=60,"57",IF(AE110:AE662=61,"56",IF(AE110:AE662=62,"55",IF(AE110:AE662=63,"54",IF(AE110:AE662=64,"53",IF(AE110:AE662=65,"52")))))))))))))))))))))))))))))))))))))))))))))))))))))))))))))))))</f>
        <v>65</v>
      </c>
      <c r="AG110" s="4">
        <f t="shared" si="23"/>
        <v>372</v>
      </c>
      <c r="AH110" s="4"/>
      <c r="AI110" s="2">
        <f t="shared" si="24"/>
        <v>465</v>
      </c>
      <c r="AJ110" s="37">
        <f>AI110+AI111+AI112+AI113+AI114</f>
        <v>1855.7</v>
      </c>
    </row>
    <row r="111" spans="1:36" x14ac:dyDescent="0.2">
      <c r="A111" s="4"/>
      <c r="B111" s="38" t="s">
        <v>151</v>
      </c>
      <c r="C111" s="24" t="s">
        <v>147</v>
      </c>
      <c r="D111" s="4">
        <v>2</v>
      </c>
      <c r="E111" s="4" t="s">
        <v>36</v>
      </c>
      <c r="F111" s="4">
        <v>40</v>
      </c>
      <c r="G111" s="19" t="str">
        <f t="shared" si="22"/>
        <v>1,15</v>
      </c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27">
        <v>50</v>
      </c>
      <c r="S111" s="4">
        <v>67</v>
      </c>
      <c r="T111" s="3">
        <v>50</v>
      </c>
      <c r="U111" s="27">
        <v>21</v>
      </c>
      <c r="V111" s="4">
        <v>69</v>
      </c>
      <c r="W111" s="3">
        <v>48</v>
      </c>
      <c r="X111" s="27">
        <v>6</v>
      </c>
      <c r="Y111" s="4">
        <v>57</v>
      </c>
      <c r="Z111" s="3" t="str">
        <f t="shared" si="29"/>
        <v>60</v>
      </c>
      <c r="AA111" s="27">
        <v>21</v>
      </c>
      <c r="AB111" s="4">
        <v>26</v>
      </c>
      <c r="AC111" s="3" t="str">
        <f>IF(AB111:AB663=1,"160",IF(AB111:AB663=2,"140",IF(AB111:AB663=3,"130",IF(AB111:AB663=4,"120",IF(AB111:AB663=5,"115",IF(AB111:AB663=6,"112",IF(AB111:AB663=7,"110",IF(AB111:AB663=8,"109",IF(AB111:AB663=9,"108",IF(AB111:AB663=10,"107",IF(AB111:AB663=11,"106",IF(AB111:AB663=12,"105",IF(AB111:AB663=13,"104",IF(AB111:AB663=14,"103",IF(AB111:AB663=15,"102",IF(AB111:AB663=16,"101",IF(AB111:AB663=17,"100",IF(AB111:AB663=18,"99",IF(AB111:AB663=19,"98",IF(AB111:AB663=20,"97",IF(AB111:AB663=21,"96",IF(AB111:AB663=22,"95",IF(AB111:AB663=23,"94",IF(AB111:AB663=24,"93",IF(AB111:AB663=25,"92",IF(AB111:AB663=26,"91",IF(AB111:AB663=27,"90",IF(AB111:AB663=28,"89",IF(AB111:AB663=29,"88",IF(AB111:AB663=30,"87",IF(AB111:AB663=31,"86",IF(AB111:AB663=32,"85",IF(AB111:AB663=33,"84",IF(AB111:AB663=34,"83",IF(AB111:AB663=35,"92",IF(AB111:AB663=36,"81",IF(AB111:AB663=37,"80",IF(AB111:AB663=38,"79",IF(AB111:AB663=39,"78",IF(AB111:AB663=40,"77",IF(AB111:AB663=41,"76",IF(AB111:AB663=42,"75",IF(AB111:AB663=43,"74",IF(AB111:AB663=44,"73",IF(AB111:AB663=45,"72",IF(AB111:AB663=46,"71",IF(AB111:AB663=47,"70",IF(AB111:AB663=48,"69",IF(AB111:AB663=49,"68",IF(AB111:AB663=50,"67",IF(AB111:AB663=51,"66",IF(AB111:AB663=52,"65",IF(AB111:AB663=53,"64",IF(AB111:AB663=54,"63",IF(AB111:AB663=55,"62",IF(AB111:AB663=56,"61",IF(AB111:AB663=57,"60",IF(AB111:AB663=58,"59",IF(AB111:AB663=59,"58",IF(AB111:AB663=60,"57",IF(AB111:AB663=61,"56",IF(AB111:AB663=62,"55",IF(AB111:AB663=63,"54",IF(AB111:AB663=64,"53",IF(AB111:AB663=65,"52")))))))))))))))))))))))))))))))))))))))))))))))))))))))))))))))))</f>
        <v>91</v>
      </c>
      <c r="AD111" s="27">
        <v>144</v>
      </c>
      <c r="AE111" s="4">
        <v>74</v>
      </c>
      <c r="AF111" s="3">
        <v>43</v>
      </c>
      <c r="AG111" s="4">
        <f t="shared" si="23"/>
        <v>292</v>
      </c>
      <c r="AH111" s="4"/>
      <c r="AI111" s="2">
        <f t="shared" si="24"/>
        <v>335.79999999999995</v>
      </c>
    </row>
    <row r="112" spans="1:36" x14ac:dyDescent="0.2">
      <c r="A112" s="4"/>
      <c r="B112" s="38" t="s">
        <v>144</v>
      </c>
      <c r="C112" s="24" t="s">
        <v>141</v>
      </c>
      <c r="D112" s="4">
        <v>1</v>
      </c>
      <c r="E112" s="4" t="s">
        <v>36</v>
      </c>
      <c r="F112" s="23">
        <v>34</v>
      </c>
      <c r="G112" s="19" t="str">
        <f t="shared" si="22"/>
        <v>1,1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27">
        <v>49</v>
      </c>
      <c r="S112" s="4">
        <v>70</v>
      </c>
      <c r="T112" s="3">
        <v>47</v>
      </c>
      <c r="U112" s="27">
        <v>22</v>
      </c>
      <c r="V112" s="4">
        <v>67</v>
      </c>
      <c r="W112" s="3">
        <v>50</v>
      </c>
      <c r="X112" s="27">
        <v>2</v>
      </c>
      <c r="Y112" s="4">
        <v>64</v>
      </c>
      <c r="Z112" s="3" t="str">
        <f t="shared" si="29"/>
        <v>53</v>
      </c>
      <c r="AA112" s="27">
        <v>-1</v>
      </c>
      <c r="AB112" s="4">
        <v>75</v>
      </c>
      <c r="AC112" s="3">
        <v>42</v>
      </c>
      <c r="AD112" s="27">
        <v>140</v>
      </c>
      <c r="AE112" s="4">
        <v>75</v>
      </c>
      <c r="AF112" s="3">
        <v>42</v>
      </c>
      <c r="AG112" s="4">
        <f t="shared" si="23"/>
        <v>234</v>
      </c>
      <c r="AH112" s="4"/>
      <c r="AI112" s="2">
        <f t="shared" si="24"/>
        <v>257.40000000000003</v>
      </c>
    </row>
    <row r="113" spans="1:36" x14ac:dyDescent="0.2">
      <c r="A113" s="4"/>
      <c r="B113" s="38" t="s">
        <v>262</v>
      </c>
      <c r="C113" s="24" t="s">
        <v>258</v>
      </c>
      <c r="D113" s="4">
        <v>2</v>
      </c>
      <c r="E113" s="4" t="s">
        <v>36</v>
      </c>
      <c r="F113" s="4">
        <v>38</v>
      </c>
      <c r="G113" s="19" t="str">
        <f t="shared" ref="G113:G144" si="30">IF(F113:F665&gt;59,"1,25",IF(F113:F665&gt;49,"1,2",IF(F113:F665&gt;39,"1,15",IF(F113:F665&gt;29,"1,1",IF(F113:F665&gt;16,"1")))))</f>
        <v>1,1</v>
      </c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27">
        <v>48</v>
      </c>
      <c r="S113" s="4">
        <v>71</v>
      </c>
      <c r="T113" s="3">
        <v>46</v>
      </c>
      <c r="U113" s="27">
        <v>34</v>
      </c>
      <c r="V113" s="4">
        <v>45</v>
      </c>
      <c r="W113" s="3" t="str">
        <f>IF(V113:V665=1,"160",IF(V113:V665=2,"140",IF(V113:V665=3,"130",IF(V113:V665=4,"120",IF(V113:V665=5,"115",IF(V113:V665=6,"112",IF(V113:V665=7,"110",IF(V113:V665=8,"109",IF(V113:V665=9,"108",IF(V113:V665=10,"107",IF(V113:V665=11,"106",IF(V113:V665=12,"105",IF(V113:V665=13,"104",IF(V113:V665=14,"103",IF(V113:V665=15,"102",IF(V113:V665=16,"101",IF(V113:V665=17,"100",IF(V113:V665=18,"99",IF(V113:V665=19,"98",IF(V113:V665=20,"97",IF(V113:V665=21,"96",IF(V113:V665=22,"95",IF(V113:V665=23,"94",IF(V113:V665=24,"93",IF(V113:V665=25,"92",IF(V113:V665=26,"91",IF(V113:V665=27,"90",IF(V113:V665=28,"89",IF(V113:V665=29,"88",IF(V113:V665=30,"87",IF(V113:V665=31,"86",IF(V113:V665=32,"85",IF(V113:V665=33,"84",IF(V113:V665=34,"83",IF(V113:V665=35,"92",IF(V113:V665=36,"81",IF(V113:V665=37,"80",IF(V113:V665=38,"79",IF(V113:V665=39,"78",IF(V113:V665=40,"77",IF(V113:V665=41,"76",IF(V113:V665=42,"75",IF(V113:V665=43,"74",IF(V113:V665=44,"73",IF(V113:V665=45,"72",IF(V113:V665=46,"71",IF(V113:V665=47,"70",IF(V113:V665=48,"69",IF(V113:V665=49,"68",IF(V113:V665=50,"67",IF(V113:V665=51,"66",IF(V113:V665=52,"65",IF(V113:V665=53,"64",IF(V113:V665=54,"63",IF(V113:V665=55,"62",IF(V113:V665=56,"61",IF(V113:V665=57,"60",IF(V113:V665=58,"59",IF(V113:V665=59,"58",IF(V113:V665=60,"57",IF(V113:V665=61,"56",IF(V113:V665=62,"55",IF(V113:V665=63,"54",IF(V113:V665=64,"53",IF(V113:V665=65,"52")))))))))))))))))))))))))))))))))))))))))))))))))))))))))))))))))</f>
        <v>72</v>
      </c>
      <c r="X113" s="27">
        <v>20</v>
      </c>
      <c r="Y113" s="4">
        <v>30</v>
      </c>
      <c r="Z113" s="3" t="str">
        <f t="shared" si="29"/>
        <v>87</v>
      </c>
      <c r="AA113" s="27">
        <v>28</v>
      </c>
      <c r="AB113" s="4">
        <v>2</v>
      </c>
      <c r="AC113" s="3" t="str">
        <f>IF(AB113:AB665=1,"160",IF(AB113:AB665=2,"140",IF(AB113:AB665=3,"130",IF(AB113:AB665=4,"120",IF(AB113:AB665=5,"115",IF(AB113:AB665=6,"112",IF(AB113:AB665=7,"110",IF(AB113:AB665=8,"109",IF(AB113:AB665=9,"108",IF(AB113:AB665=10,"107",IF(AB113:AB665=11,"106",IF(AB113:AB665=12,"105",IF(AB113:AB665=13,"104",IF(AB113:AB665=14,"103",IF(AB113:AB665=15,"102",IF(AB113:AB665=16,"101",IF(AB113:AB665=17,"100",IF(AB113:AB665=18,"99",IF(AB113:AB665=19,"98",IF(AB113:AB665=20,"97",IF(AB113:AB665=21,"96",IF(AB113:AB665=22,"95",IF(AB113:AB665=23,"94",IF(AB113:AB665=24,"93",IF(AB113:AB665=25,"92",IF(AB113:AB665=26,"91",IF(AB113:AB665=27,"90",IF(AB113:AB665=28,"89",IF(AB113:AB665=29,"88",IF(AB113:AB665=30,"87",IF(AB113:AB665=31,"86",IF(AB113:AB665=32,"85",IF(AB113:AB665=33,"84",IF(AB113:AB665=34,"83",IF(AB113:AB665=35,"92",IF(AB113:AB665=36,"81",IF(AB113:AB665=37,"80",IF(AB113:AB665=38,"79",IF(AB113:AB665=39,"78",IF(AB113:AB665=40,"77",IF(AB113:AB665=41,"76",IF(AB113:AB665=42,"75",IF(AB113:AB665=43,"74",IF(AB113:AB665=44,"73",IF(AB113:AB665=45,"72",IF(AB113:AB665=46,"71",IF(AB113:AB665=47,"70",IF(AB113:AB665=48,"69",IF(AB113:AB665=49,"68",IF(AB113:AB665=50,"67",IF(AB113:AB665=51,"66",IF(AB113:AB665=52,"65",IF(AB113:AB665=53,"64",IF(AB113:AB665=54,"63",IF(AB113:AB665=55,"62",IF(AB113:AB665=56,"61",IF(AB113:AB665=57,"60",IF(AB113:AB665=58,"59",IF(AB113:AB665=59,"58",IF(AB113:AB665=60,"57",IF(AB113:AB665=61,"56",IF(AB113:AB665=62,"55",IF(AB113:AB665=63,"54",IF(AB113:AB665=64,"53",IF(AB113:AB665=65,"52")))))))))))))))))))))))))))))))))))))))))))))))))))))))))))))))))</f>
        <v>140</v>
      </c>
      <c r="AD113" s="27">
        <v>179</v>
      </c>
      <c r="AE113" s="4">
        <v>47</v>
      </c>
      <c r="AF113" s="3" t="str">
        <f>IF(AE113:AE665=1,"160",IF(AE113:AE665=2,"140",IF(AE113:AE665=3,"130",IF(AE113:AE665=4,"120",IF(AE113:AE665=5,"115",IF(AE113:AE665=6,"112",IF(AE113:AE665=7,"110",IF(AE113:AE665=8,"109",IF(AE113:AE665=9,"108",IF(AE113:AE665=10,"107",IF(AE113:AE665=11,"106",IF(AE113:AE665=12,"105",IF(AE113:AE665=13,"104",IF(AE113:AE665=14,"103",IF(AE113:AE665=15,"102",IF(AE113:AE665=16,"101",IF(AE113:AE665=17,"100",IF(AE113:AE665=18,"99",IF(AE113:AE665=19,"98",IF(AE113:AE665=20,"97",IF(AE113:AE665=21,"96",IF(AE113:AE665=22,"95",IF(AE113:AE665=23,"94",IF(AE113:AE665=24,"93",IF(AE113:AE665=25,"92",IF(AE113:AE665=26,"91",IF(AE113:AE665=27,"90",IF(AE113:AE665=28,"89",IF(AE113:AE665=29,"88",IF(AE113:AE665=30,"87",IF(AE113:AE665=31,"86",IF(AE113:AE665=32,"85",IF(AE113:AE665=33,"84",IF(AE113:AE665=34,"83",IF(AE113:AE665=35,"92",IF(AE113:AE665=36,"81",IF(AE113:AE665=37,"80",IF(AE113:AE665=38,"79",IF(AE113:AE665=39,"78",IF(AE113:AE665=40,"77",IF(AE113:AE665=41,"76",IF(AE113:AE665=42,"75",IF(AE113:AE665=43,"74",IF(AE113:AE665=44,"73",IF(AE113:AE665=45,"72",IF(AE113:AE665=46,"71",IF(AE113:AE665=47,"70",IF(AE113:AE665=48,"69",IF(AE113:AE665=49,"68",IF(AE113:AE665=50,"67",IF(AE113:AE665=51,"66",IF(AE113:AE665=52,"65",IF(AE113:AE665=53,"64",IF(AE113:AE665=54,"63",IF(AE113:AE665=55,"62",IF(AE113:AE665=56,"61",IF(AE113:AE665=57,"60",IF(AE113:AE665=58,"59",IF(AE113:AE665=59,"58",IF(AE113:AE665=60,"57",IF(AE113:AE665=61,"56",IF(AE113:AE665=62,"55",IF(AE113:AE665=63,"54",IF(AE113:AE665=64,"53",IF(AE113:AE665=65,"52")))))))))))))))))))))))))))))))))))))))))))))))))))))))))))))))))</f>
        <v>70</v>
      </c>
      <c r="AG113" s="4">
        <f t="shared" si="23"/>
        <v>415</v>
      </c>
      <c r="AH113" s="4">
        <v>10</v>
      </c>
      <c r="AI113" s="2">
        <f t="shared" si="24"/>
        <v>466.50000000000006</v>
      </c>
    </row>
    <row r="114" spans="1:36" x14ac:dyDescent="0.2">
      <c r="A114" s="4"/>
      <c r="B114" s="38" t="s">
        <v>70</v>
      </c>
      <c r="C114" s="24" t="s">
        <v>68</v>
      </c>
      <c r="D114" s="4">
        <v>2</v>
      </c>
      <c r="E114" s="4" t="s">
        <v>36</v>
      </c>
      <c r="F114" s="23">
        <v>28</v>
      </c>
      <c r="G114" s="19" t="str">
        <f t="shared" si="30"/>
        <v>1</v>
      </c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27">
        <v>48</v>
      </c>
      <c r="S114" s="4">
        <v>71</v>
      </c>
      <c r="T114" s="3">
        <v>46</v>
      </c>
      <c r="U114" s="27">
        <v>32</v>
      </c>
      <c r="V114" s="4">
        <v>49</v>
      </c>
      <c r="W114" s="3" t="str">
        <f>IF(V114:V666=1,"160",IF(V114:V666=2,"140",IF(V114:V666=3,"130",IF(V114:V666=4,"120",IF(V114:V666=5,"115",IF(V114:V666=6,"112",IF(V114:V666=7,"110",IF(V114:V666=8,"109",IF(V114:V666=9,"108",IF(V114:V666=10,"107",IF(V114:V666=11,"106",IF(V114:V666=12,"105",IF(V114:V666=13,"104",IF(V114:V666=14,"103",IF(V114:V666=15,"102",IF(V114:V666=16,"101",IF(V114:V666=17,"100",IF(V114:V666=18,"99",IF(V114:V666=19,"98",IF(V114:V666=20,"97",IF(V114:V666=21,"96",IF(V114:V666=22,"95",IF(V114:V666=23,"94",IF(V114:V666=24,"93",IF(V114:V666=25,"92",IF(V114:V666=26,"91",IF(V114:V666=27,"90",IF(V114:V666=28,"89",IF(V114:V666=29,"88",IF(V114:V666=30,"87",IF(V114:V666=31,"86",IF(V114:V666=32,"85",IF(V114:V666=33,"84",IF(V114:V666=34,"83",IF(V114:V666=35,"92",IF(V114:V666=36,"81",IF(V114:V666=37,"80",IF(V114:V666=38,"79",IF(V114:V666=39,"78",IF(V114:V666=40,"77",IF(V114:V666=41,"76",IF(V114:V666=42,"75",IF(V114:V666=43,"74",IF(V114:V666=44,"73",IF(V114:V666=45,"72",IF(V114:V666=46,"71",IF(V114:V666=47,"70",IF(V114:V666=48,"69",IF(V114:V666=49,"68",IF(V114:V666=50,"67",IF(V114:V666=51,"66",IF(V114:V666=52,"65",IF(V114:V666=53,"64",IF(V114:V666=54,"63",IF(V114:V666=55,"62",IF(V114:V666=56,"61",IF(V114:V666=57,"60",IF(V114:V666=58,"59",IF(V114:V666=59,"58",IF(V114:V666=60,"57",IF(V114:V666=61,"56",IF(V114:V666=62,"55",IF(V114:V666=63,"54",IF(V114:V666=64,"53",IF(V114:V666=65,"52")))))))))))))))))))))))))))))))))))))))))))))))))))))))))))))))))</f>
        <v>68</v>
      </c>
      <c r="X114" s="27">
        <v>24</v>
      </c>
      <c r="Y114" s="4">
        <v>24</v>
      </c>
      <c r="Z114" s="3" t="str">
        <f t="shared" si="29"/>
        <v>93</v>
      </c>
      <c r="AA114" s="27">
        <v>11</v>
      </c>
      <c r="AB114" s="4">
        <v>69</v>
      </c>
      <c r="AC114" s="3">
        <v>48</v>
      </c>
      <c r="AD114" s="27">
        <v>172</v>
      </c>
      <c r="AE114" s="4">
        <v>56</v>
      </c>
      <c r="AF114" s="3" t="str">
        <f>IF(AE114:AE666=1,"160",IF(AE114:AE666=2,"140",IF(AE114:AE666=3,"130",IF(AE114:AE666=4,"120",IF(AE114:AE666=5,"115",IF(AE114:AE666=6,"112",IF(AE114:AE666=7,"110",IF(AE114:AE666=8,"109",IF(AE114:AE666=9,"108",IF(AE114:AE666=10,"107",IF(AE114:AE666=11,"106",IF(AE114:AE666=12,"105",IF(AE114:AE666=13,"104",IF(AE114:AE666=14,"103",IF(AE114:AE666=15,"102",IF(AE114:AE666=16,"101",IF(AE114:AE666=17,"100",IF(AE114:AE666=18,"99",IF(AE114:AE666=19,"98",IF(AE114:AE666=20,"97",IF(AE114:AE666=21,"96",IF(AE114:AE666=22,"95",IF(AE114:AE666=23,"94",IF(AE114:AE666=24,"93",IF(AE114:AE666=25,"92",IF(AE114:AE666=26,"91",IF(AE114:AE666=27,"90",IF(AE114:AE666=28,"89",IF(AE114:AE666=29,"88",IF(AE114:AE666=30,"87",IF(AE114:AE666=31,"86",IF(AE114:AE666=32,"85",IF(AE114:AE666=33,"84",IF(AE114:AE666=34,"83",IF(AE114:AE666=35,"92",IF(AE114:AE666=36,"81",IF(AE114:AE666=37,"80",IF(AE114:AE666=38,"79",IF(AE114:AE666=39,"78",IF(AE114:AE666=40,"77",IF(AE114:AE666=41,"76",IF(AE114:AE666=42,"75",IF(AE114:AE666=43,"74",IF(AE114:AE666=44,"73",IF(AE114:AE666=45,"72",IF(AE114:AE666=46,"71",IF(AE114:AE666=47,"70",IF(AE114:AE666=48,"69",IF(AE114:AE666=49,"68",IF(AE114:AE666=50,"67",IF(AE114:AE666=51,"66",IF(AE114:AE666=52,"65",IF(AE114:AE666=53,"64",IF(AE114:AE666=54,"63",IF(AE114:AE666=55,"62",IF(AE114:AE666=56,"61",IF(AE114:AE666=57,"60",IF(AE114:AE666=58,"59",IF(AE114:AE666=59,"58",IF(AE114:AE666=60,"57",IF(AE114:AE666=61,"56",IF(AE114:AE666=62,"55",IF(AE114:AE666=63,"54",IF(AE114:AE666=64,"53",IF(AE114:AE666=65,"52")))))))))))))))))))))))))))))))))))))))))))))))))))))))))))))))))</f>
        <v>61</v>
      </c>
      <c r="AG114" s="4">
        <f t="shared" si="23"/>
        <v>316</v>
      </c>
      <c r="AH114" s="4">
        <v>15</v>
      </c>
      <c r="AI114" s="2">
        <f t="shared" si="24"/>
        <v>331</v>
      </c>
    </row>
    <row r="115" spans="1:36" x14ac:dyDescent="0.25">
      <c r="A115" s="4"/>
      <c r="B115" s="38" t="s">
        <v>179</v>
      </c>
      <c r="C115" s="24" t="s">
        <v>176</v>
      </c>
      <c r="D115" s="4">
        <v>1</v>
      </c>
      <c r="E115" s="4" t="s">
        <v>36</v>
      </c>
      <c r="F115" s="4">
        <v>28</v>
      </c>
      <c r="G115" s="19" t="str">
        <f t="shared" si="30"/>
        <v>1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27">
        <v>47</v>
      </c>
      <c r="S115" s="4">
        <v>73</v>
      </c>
      <c r="T115" s="3">
        <v>44</v>
      </c>
      <c r="U115" s="27">
        <v>38</v>
      </c>
      <c r="V115" s="4">
        <v>33</v>
      </c>
      <c r="W115" s="3" t="str">
        <f>IF(V115:V667=1,"160",IF(V115:V667=2,"140",IF(V115:V667=3,"130",IF(V115:V667=4,"120",IF(V115:V667=5,"115",IF(V115:V667=6,"112",IF(V115:V667=7,"110",IF(V115:V667=8,"109",IF(V115:V667=9,"108",IF(V115:V667=10,"107",IF(V115:V667=11,"106",IF(V115:V667=12,"105",IF(V115:V667=13,"104",IF(V115:V667=14,"103",IF(V115:V667=15,"102",IF(V115:V667=16,"101",IF(V115:V667=17,"100",IF(V115:V667=18,"99",IF(V115:V667=19,"98",IF(V115:V667=20,"97",IF(V115:V667=21,"96",IF(V115:V667=22,"95",IF(V115:V667=23,"94",IF(V115:V667=24,"93",IF(V115:V667=25,"92",IF(V115:V667=26,"91",IF(V115:V667=27,"90",IF(V115:V667=28,"89",IF(V115:V667=29,"88",IF(V115:V667=30,"87",IF(V115:V667=31,"86",IF(V115:V667=32,"85",IF(V115:V667=33,"84",IF(V115:V667=34,"83",IF(V115:V667=35,"92",IF(V115:V667=36,"81",IF(V115:V667=37,"80",IF(V115:V667=38,"79",IF(V115:V667=39,"78",IF(V115:V667=40,"77",IF(V115:V667=41,"76",IF(V115:V667=42,"75",IF(V115:V667=43,"74",IF(V115:V667=44,"73",IF(V115:V667=45,"72",IF(V115:V667=46,"71",IF(V115:V667=47,"70",IF(V115:V667=48,"69",IF(V115:V667=49,"68",IF(V115:V667=50,"67",IF(V115:V667=51,"66",IF(V115:V667=52,"65",IF(V115:V667=53,"64",IF(V115:V667=54,"63",IF(V115:V667=55,"62",IF(V115:V667=56,"61",IF(V115:V667=57,"60",IF(V115:V667=58,"59",IF(V115:V667=59,"58",IF(V115:V667=60,"57",IF(V115:V667=61,"56",IF(V115:V667=62,"55",IF(V115:V667=63,"54",IF(V115:V667=64,"53",IF(V115:V667=65,"52")))))))))))))))))))))))))))))))))))))))))))))))))))))))))))))))))</f>
        <v>84</v>
      </c>
      <c r="X115" s="27">
        <v>13</v>
      </c>
      <c r="Y115" s="4">
        <v>44</v>
      </c>
      <c r="Z115" s="3" t="str">
        <f t="shared" si="29"/>
        <v>73</v>
      </c>
      <c r="AA115" s="27">
        <v>23</v>
      </c>
      <c r="AB115" s="4">
        <v>14</v>
      </c>
      <c r="AC115" s="3" t="str">
        <f>IF(AB115:AB667=1,"160",IF(AB115:AB667=2,"140",IF(AB115:AB667=3,"130",IF(AB115:AB667=4,"120",IF(AB115:AB667=5,"115",IF(AB115:AB667=6,"112",IF(AB115:AB667=7,"110",IF(AB115:AB667=8,"109",IF(AB115:AB667=9,"108",IF(AB115:AB667=10,"107",IF(AB115:AB667=11,"106",IF(AB115:AB667=12,"105",IF(AB115:AB667=13,"104",IF(AB115:AB667=14,"103",IF(AB115:AB667=15,"102",IF(AB115:AB667=16,"101",IF(AB115:AB667=17,"100",IF(AB115:AB667=18,"99",IF(AB115:AB667=19,"98",IF(AB115:AB667=20,"97",IF(AB115:AB667=21,"96",IF(AB115:AB667=22,"95",IF(AB115:AB667=23,"94",IF(AB115:AB667=24,"93",IF(AB115:AB667=25,"92",IF(AB115:AB667=26,"91",IF(AB115:AB667=27,"90",IF(AB115:AB667=28,"89",IF(AB115:AB667=29,"88",IF(AB115:AB667=30,"87",IF(AB115:AB667=31,"86",IF(AB115:AB667=32,"85",IF(AB115:AB667=33,"84",IF(AB115:AB667=34,"83",IF(AB115:AB667=35,"92",IF(AB115:AB667=36,"81",IF(AB115:AB667=37,"80",IF(AB115:AB667=38,"79",IF(AB115:AB667=39,"78",IF(AB115:AB667=40,"77",IF(AB115:AB667=41,"76",IF(AB115:AB667=42,"75",IF(AB115:AB667=43,"74",IF(AB115:AB667=44,"73",IF(AB115:AB667=45,"72",IF(AB115:AB667=46,"71",IF(AB115:AB667=47,"70",IF(AB115:AB667=48,"69",IF(AB115:AB667=49,"68",IF(AB115:AB667=50,"67",IF(AB115:AB667=51,"66",IF(AB115:AB667=52,"65",IF(AB115:AB667=53,"64",IF(AB115:AB667=54,"63",IF(AB115:AB667=55,"62",IF(AB115:AB667=56,"61",IF(AB115:AB667=57,"60",IF(AB115:AB667=58,"59",IF(AB115:AB667=59,"58",IF(AB115:AB667=60,"57",IF(AB115:AB667=61,"56",IF(AB115:AB667=62,"55",IF(AB115:AB667=63,"54",IF(AB115:AB667=64,"53",IF(AB115:AB667=65,"52")))))))))))))))))))))))))))))))))))))))))))))))))))))))))))))))))</f>
        <v>103</v>
      </c>
      <c r="AD115" s="27">
        <v>200</v>
      </c>
      <c r="AE115" s="4">
        <v>14</v>
      </c>
      <c r="AF115" s="3" t="str">
        <f>IF(AE115:AE667=1,"160",IF(AE115:AE667=2,"140",IF(AE115:AE667=3,"130",IF(AE115:AE667=4,"120",IF(AE115:AE667=5,"115",IF(AE115:AE667=6,"112",IF(AE115:AE667=7,"110",IF(AE115:AE667=8,"109",IF(AE115:AE667=9,"108",IF(AE115:AE667=10,"107",IF(AE115:AE667=11,"106",IF(AE115:AE667=12,"105",IF(AE115:AE667=13,"104",IF(AE115:AE667=14,"103",IF(AE115:AE667=15,"102",IF(AE115:AE667=16,"101",IF(AE115:AE667=17,"100",IF(AE115:AE667=18,"99",IF(AE115:AE667=19,"98",IF(AE115:AE667=20,"97",IF(AE115:AE667=21,"96",IF(AE115:AE667=22,"95",IF(AE115:AE667=23,"94",IF(AE115:AE667=24,"93",IF(AE115:AE667=25,"92",IF(AE115:AE667=26,"91",IF(AE115:AE667=27,"90",IF(AE115:AE667=28,"89",IF(AE115:AE667=29,"88",IF(AE115:AE667=30,"87",IF(AE115:AE667=31,"86",IF(AE115:AE667=32,"85",IF(AE115:AE667=33,"84",IF(AE115:AE667=34,"83",IF(AE115:AE667=35,"92",IF(AE115:AE667=36,"81",IF(AE115:AE667=37,"80",IF(AE115:AE667=38,"79",IF(AE115:AE667=39,"78",IF(AE115:AE667=40,"77",IF(AE115:AE667=41,"76",IF(AE115:AE667=42,"75",IF(AE115:AE667=43,"74",IF(AE115:AE667=44,"73",IF(AE115:AE667=45,"72",IF(AE115:AE667=46,"71",IF(AE115:AE667=47,"70",IF(AE115:AE667=48,"69",IF(AE115:AE667=49,"68",IF(AE115:AE667=50,"67",IF(AE115:AE667=51,"66",IF(AE115:AE667=52,"65",IF(AE115:AE667=53,"64",IF(AE115:AE667=54,"63",IF(AE115:AE667=55,"62",IF(AE115:AE667=56,"61",IF(AE115:AE667=57,"60",IF(AE115:AE667=58,"59",IF(AE115:AE667=59,"58",IF(AE115:AE667=60,"57",IF(AE115:AE667=61,"56",IF(AE115:AE667=62,"55",IF(AE115:AE667=63,"54",IF(AE115:AE667=64,"53",IF(AE115:AE667=65,"52")))))))))))))))))))))))))))))))))))))))))))))))))))))))))))))))))</f>
        <v>103</v>
      </c>
      <c r="AG115" s="4">
        <f t="shared" si="23"/>
        <v>407</v>
      </c>
      <c r="AH115" s="4"/>
      <c r="AI115" s="2">
        <f t="shared" si="24"/>
        <v>407</v>
      </c>
      <c r="AJ115" s="37">
        <f>AI115+AI116+AI117+AI118+AI119</f>
        <v>2037.8</v>
      </c>
    </row>
    <row r="116" spans="1:36" x14ac:dyDescent="0.2">
      <c r="A116" s="4"/>
      <c r="B116" s="38" t="s">
        <v>294</v>
      </c>
      <c r="C116" s="24" t="s">
        <v>290</v>
      </c>
      <c r="D116" s="4">
        <v>2</v>
      </c>
      <c r="E116" s="4" t="s">
        <v>36</v>
      </c>
      <c r="F116" s="4">
        <v>50</v>
      </c>
      <c r="G116" s="19" t="str">
        <f t="shared" si="30"/>
        <v>1,2</v>
      </c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27">
        <v>42</v>
      </c>
      <c r="S116" s="4">
        <v>74</v>
      </c>
      <c r="T116" s="3">
        <v>43</v>
      </c>
      <c r="U116" s="27">
        <v>35</v>
      </c>
      <c r="V116" s="4">
        <v>40</v>
      </c>
      <c r="W116" s="3" t="str">
        <f>IF(V116:V668=1,"160",IF(V116:V668=2,"140",IF(V116:V668=3,"130",IF(V116:V668=4,"120",IF(V116:V668=5,"115",IF(V116:V668=6,"112",IF(V116:V668=7,"110",IF(V116:V668=8,"109",IF(V116:V668=9,"108",IF(V116:V668=10,"107",IF(V116:V668=11,"106",IF(V116:V668=12,"105",IF(V116:V668=13,"104",IF(V116:V668=14,"103",IF(V116:V668=15,"102",IF(V116:V668=16,"101",IF(V116:V668=17,"100",IF(V116:V668=18,"99",IF(V116:V668=19,"98",IF(V116:V668=20,"97",IF(V116:V668=21,"96",IF(V116:V668=22,"95",IF(V116:V668=23,"94",IF(V116:V668=24,"93",IF(V116:V668=25,"92",IF(V116:V668=26,"91",IF(V116:V668=27,"90",IF(V116:V668=28,"89",IF(V116:V668=29,"88",IF(V116:V668=30,"87",IF(V116:V668=31,"86",IF(V116:V668=32,"85",IF(V116:V668=33,"84",IF(V116:V668=34,"83",IF(V116:V668=35,"92",IF(V116:V668=36,"81",IF(V116:V668=37,"80",IF(V116:V668=38,"79",IF(V116:V668=39,"78",IF(V116:V668=40,"77",IF(V116:V668=41,"76",IF(V116:V668=42,"75",IF(V116:V668=43,"74",IF(V116:V668=44,"73",IF(V116:V668=45,"72",IF(V116:V668=46,"71",IF(V116:V668=47,"70",IF(V116:V668=48,"69",IF(V116:V668=49,"68",IF(V116:V668=50,"67",IF(V116:V668=51,"66",IF(V116:V668=52,"65",IF(V116:V668=53,"64",IF(V116:V668=54,"63",IF(V116:V668=55,"62",IF(V116:V668=56,"61",IF(V116:V668=57,"60",IF(V116:V668=58,"59",IF(V116:V668=59,"58",IF(V116:V668=60,"57",IF(V116:V668=61,"56",IF(V116:V668=62,"55",IF(V116:V668=63,"54",IF(V116:V668=64,"53",IF(V116:V668=65,"52")))))))))))))))))))))))))))))))))))))))))))))))))))))))))))))))))</f>
        <v>77</v>
      </c>
      <c r="X116" s="27">
        <v>60</v>
      </c>
      <c r="Y116" s="4">
        <v>2</v>
      </c>
      <c r="Z116" s="3" t="str">
        <f t="shared" si="29"/>
        <v>140</v>
      </c>
      <c r="AA116" s="27">
        <v>10</v>
      </c>
      <c r="AB116" s="4">
        <v>71</v>
      </c>
      <c r="AC116" s="3">
        <v>46</v>
      </c>
      <c r="AD116" s="27">
        <v>179</v>
      </c>
      <c r="AE116" s="4">
        <v>47</v>
      </c>
      <c r="AF116" s="3" t="str">
        <f>IF(AE116:AE668=1,"160",IF(AE116:AE668=2,"140",IF(AE116:AE668=3,"130",IF(AE116:AE668=4,"120",IF(AE116:AE668=5,"115",IF(AE116:AE668=6,"112",IF(AE116:AE668=7,"110",IF(AE116:AE668=8,"109",IF(AE116:AE668=9,"108",IF(AE116:AE668=10,"107",IF(AE116:AE668=11,"106",IF(AE116:AE668=12,"105",IF(AE116:AE668=13,"104",IF(AE116:AE668=14,"103",IF(AE116:AE668=15,"102",IF(AE116:AE668=16,"101",IF(AE116:AE668=17,"100",IF(AE116:AE668=18,"99",IF(AE116:AE668=19,"98",IF(AE116:AE668=20,"97",IF(AE116:AE668=21,"96",IF(AE116:AE668=22,"95",IF(AE116:AE668=23,"94",IF(AE116:AE668=24,"93",IF(AE116:AE668=25,"92",IF(AE116:AE668=26,"91",IF(AE116:AE668=27,"90",IF(AE116:AE668=28,"89",IF(AE116:AE668=29,"88",IF(AE116:AE668=30,"87",IF(AE116:AE668=31,"86",IF(AE116:AE668=32,"85",IF(AE116:AE668=33,"84",IF(AE116:AE668=34,"83",IF(AE116:AE668=35,"92",IF(AE116:AE668=36,"81",IF(AE116:AE668=37,"80",IF(AE116:AE668=38,"79",IF(AE116:AE668=39,"78",IF(AE116:AE668=40,"77",IF(AE116:AE668=41,"76",IF(AE116:AE668=42,"75",IF(AE116:AE668=43,"74",IF(AE116:AE668=44,"73",IF(AE116:AE668=45,"72",IF(AE116:AE668=46,"71",IF(AE116:AE668=47,"70",IF(AE116:AE668=48,"69",IF(AE116:AE668=49,"68",IF(AE116:AE668=50,"67",IF(AE116:AE668=51,"66",IF(AE116:AE668=52,"65",IF(AE116:AE668=53,"64",IF(AE116:AE668=54,"63",IF(AE116:AE668=55,"62",IF(AE116:AE668=56,"61",IF(AE116:AE668=57,"60",IF(AE116:AE668=58,"59",IF(AE116:AE668=59,"58",IF(AE116:AE668=60,"57",IF(AE116:AE668=61,"56",IF(AE116:AE668=62,"55",IF(AE116:AE668=63,"54",IF(AE116:AE668=64,"53",IF(AE116:AE668=65,"52")))))))))))))))))))))))))))))))))))))))))))))))))))))))))))))))))</f>
        <v>70</v>
      </c>
      <c r="AG116" s="4">
        <f t="shared" si="23"/>
        <v>376</v>
      </c>
      <c r="AH116" s="4">
        <v>15</v>
      </c>
      <c r="AI116" s="2">
        <f t="shared" si="24"/>
        <v>466.2</v>
      </c>
    </row>
    <row r="117" spans="1:36" x14ac:dyDescent="0.2">
      <c r="A117" s="4"/>
      <c r="B117" s="38" t="s">
        <v>53</v>
      </c>
      <c r="C117" s="24" t="s">
        <v>51</v>
      </c>
      <c r="D117" s="4">
        <v>2</v>
      </c>
      <c r="E117" s="4" t="s">
        <v>36</v>
      </c>
      <c r="F117" s="23">
        <v>42</v>
      </c>
      <c r="G117" s="19" t="str">
        <f t="shared" si="30"/>
        <v>1,15</v>
      </c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27">
        <v>42</v>
      </c>
      <c r="S117" s="4">
        <v>74</v>
      </c>
      <c r="T117" s="3">
        <v>43</v>
      </c>
      <c r="U117" s="27">
        <v>9</v>
      </c>
      <c r="V117" s="4">
        <v>75</v>
      </c>
      <c r="W117" s="3">
        <v>42</v>
      </c>
      <c r="X117" s="27">
        <v>12</v>
      </c>
      <c r="Y117" s="4">
        <v>45</v>
      </c>
      <c r="Z117" s="3" t="str">
        <f t="shared" si="29"/>
        <v>72</v>
      </c>
      <c r="AA117" s="27">
        <v>8</v>
      </c>
      <c r="AB117" s="4">
        <v>74</v>
      </c>
      <c r="AC117" s="3">
        <v>43</v>
      </c>
      <c r="AD117" s="27">
        <v>145</v>
      </c>
      <c r="AE117" s="4">
        <v>73</v>
      </c>
      <c r="AF117" s="3">
        <v>44</v>
      </c>
      <c r="AG117" s="4">
        <f t="shared" si="23"/>
        <v>244</v>
      </c>
      <c r="AH117" s="4"/>
      <c r="AI117" s="2">
        <f t="shared" si="24"/>
        <v>280.59999999999997</v>
      </c>
    </row>
    <row r="118" spans="1:36" x14ac:dyDescent="0.2">
      <c r="A118" s="4"/>
      <c r="B118" s="38" t="s">
        <v>173</v>
      </c>
      <c r="C118" s="24" t="s">
        <v>170</v>
      </c>
      <c r="D118" s="4">
        <v>1</v>
      </c>
      <c r="E118" s="4" t="s">
        <v>36</v>
      </c>
      <c r="F118" s="4">
        <v>21</v>
      </c>
      <c r="G118" s="19" t="str">
        <f t="shared" si="30"/>
        <v>1</v>
      </c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27">
        <v>41</v>
      </c>
      <c r="S118" s="4">
        <v>76</v>
      </c>
      <c r="T118" s="3">
        <v>41</v>
      </c>
      <c r="U118" s="27">
        <v>49</v>
      </c>
      <c r="V118" s="4">
        <v>9</v>
      </c>
      <c r="W118" s="3" t="str">
        <f>IF(V118:V670=1,"160",IF(V118:V670=2,"140",IF(V118:V670=3,"130",IF(V118:V670=4,"120",IF(V118:V670=5,"115",IF(V118:V670=6,"112",IF(V118:V670=7,"110",IF(V118:V670=8,"109",IF(V118:V670=9,"108",IF(V118:V670=10,"107",IF(V118:V670=11,"106",IF(V118:V670=12,"105",IF(V118:V670=13,"104",IF(V118:V670=14,"103",IF(V118:V670=15,"102",IF(V118:V670=16,"101",IF(V118:V670=17,"100",IF(V118:V670=18,"99",IF(V118:V670=19,"98",IF(V118:V670=20,"97",IF(V118:V670=21,"96",IF(V118:V670=22,"95",IF(V118:V670=23,"94",IF(V118:V670=24,"93",IF(V118:V670=25,"92",IF(V118:V670=26,"91",IF(V118:V670=27,"90",IF(V118:V670=28,"89",IF(V118:V670=29,"88",IF(V118:V670=30,"87",IF(V118:V670=31,"86",IF(V118:V670=32,"85",IF(V118:V670=33,"84",IF(V118:V670=34,"83",IF(V118:V670=35,"92",IF(V118:V670=36,"81",IF(V118:V670=37,"80",IF(V118:V670=38,"79",IF(V118:V670=39,"78",IF(V118:V670=40,"77",IF(V118:V670=41,"76",IF(V118:V670=42,"75",IF(V118:V670=43,"74",IF(V118:V670=44,"73",IF(V118:V670=45,"72",IF(V118:V670=46,"71",IF(V118:V670=47,"70",IF(V118:V670=48,"69",IF(V118:V670=49,"68",IF(V118:V670=50,"67",IF(V118:V670=51,"66",IF(V118:V670=52,"65",IF(V118:V670=53,"64",IF(V118:V670=54,"63",IF(V118:V670=55,"62",IF(V118:V670=56,"61",IF(V118:V670=57,"60",IF(V118:V670=58,"59",IF(V118:V670=59,"58",IF(V118:V670=60,"57",IF(V118:V670=61,"56",IF(V118:V670=62,"55",IF(V118:V670=63,"54",IF(V118:V670=64,"53",IF(V118:V670=65,"52")))))))))))))))))))))))))))))))))))))))))))))))))))))))))))))))))</f>
        <v>108</v>
      </c>
      <c r="X118" s="27">
        <v>24</v>
      </c>
      <c r="Y118" s="4">
        <v>24</v>
      </c>
      <c r="Z118" s="3" t="str">
        <f t="shared" si="29"/>
        <v>93</v>
      </c>
      <c r="AA118" s="27">
        <v>27</v>
      </c>
      <c r="AB118" s="4">
        <v>5</v>
      </c>
      <c r="AC118" s="3" t="str">
        <f>IF(AB118:AB670=1,"160",IF(AB118:AB670=2,"140",IF(AB118:AB670=3,"130",IF(AB118:AB670=4,"120",IF(AB118:AB670=5,"115",IF(AB118:AB670=6,"112",IF(AB118:AB670=7,"110",IF(AB118:AB670=8,"109",IF(AB118:AB670=9,"108",IF(AB118:AB670=10,"107",IF(AB118:AB670=11,"106",IF(AB118:AB670=12,"105",IF(AB118:AB670=13,"104",IF(AB118:AB670=14,"103",IF(AB118:AB670=15,"102",IF(AB118:AB670=16,"101",IF(AB118:AB670=17,"100",IF(AB118:AB670=18,"99",IF(AB118:AB670=19,"98",IF(AB118:AB670=20,"97",IF(AB118:AB670=21,"96",IF(AB118:AB670=22,"95",IF(AB118:AB670=23,"94",IF(AB118:AB670=24,"93",IF(AB118:AB670=25,"92",IF(AB118:AB670=26,"91",IF(AB118:AB670=27,"90",IF(AB118:AB670=28,"89",IF(AB118:AB670=29,"88",IF(AB118:AB670=30,"87",IF(AB118:AB670=31,"86",IF(AB118:AB670=32,"85",IF(AB118:AB670=33,"84",IF(AB118:AB670=34,"83",IF(AB118:AB670=35,"92",IF(AB118:AB670=36,"81",IF(AB118:AB670=37,"80",IF(AB118:AB670=38,"79",IF(AB118:AB670=39,"78",IF(AB118:AB670=40,"77",IF(AB118:AB670=41,"76",IF(AB118:AB670=42,"75",IF(AB118:AB670=43,"74",IF(AB118:AB670=44,"73",IF(AB118:AB670=45,"72",IF(AB118:AB670=46,"71",IF(AB118:AB670=47,"70",IF(AB118:AB670=48,"69",IF(AB118:AB670=49,"68",IF(AB118:AB670=50,"67",IF(AB118:AB670=51,"66",IF(AB118:AB670=52,"65",IF(AB118:AB670=53,"64",IF(AB118:AB670=54,"63",IF(AB118:AB670=55,"62",IF(AB118:AB670=56,"61",IF(AB118:AB670=57,"60",IF(AB118:AB670=58,"59",IF(AB118:AB670=59,"58",IF(AB118:AB670=60,"57",IF(AB118:AB670=61,"56",IF(AB118:AB670=62,"55",IF(AB118:AB670=63,"54",IF(AB118:AB670=64,"53",IF(AB118:AB670=65,"52")))))))))))))))))))))))))))))))))))))))))))))))))))))))))))))))))</f>
        <v>115</v>
      </c>
      <c r="AD118" s="27">
        <v>218</v>
      </c>
      <c r="AE118" s="4">
        <v>2</v>
      </c>
      <c r="AF118" s="3" t="str">
        <f>IF(AE118:AE670=1,"160",IF(AE118:AE670=2,"140",IF(AE118:AE670=3,"130",IF(AE118:AE670=4,"120",IF(AE118:AE670=5,"115",IF(AE118:AE670=6,"112",IF(AE118:AE670=7,"110",IF(AE118:AE670=8,"109",IF(AE118:AE670=9,"108",IF(AE118:AE670=10,"107",IF(AE118:AE670=11,"106",IF(AE118:AE670=12,"105",IF(AE118:AE670=13,"104",IF(AE118:AE670=14,"103",IF(AE118:AE670=15,"102",IF(AE118:AE670=16,"101",IF(AE118:AE670=17,"100",IF(AE118:AE670=18,"99",IF(AE118:AE670=19,"98",IF(AE118:AE670=20,"97",IF(AE118:AE670=21,"96",IF(AE118:AE670=22,"95",IF(AE118:AE670=23,"94",IF(AE118:AE670=24,"93",IF(AE118:AE670=25,"92",IF(AE118:AE670=26,"91",IF(AE118:AE670=27,"90",IF(AE118:AE670=28,"89",IF(AE118:AE670=29,"88",IF(AE118:AE670=30,"87",IF(AE118:AE670=31,"86",IF(AE118:AE670=32,"85",IF(AE118:AE670=33,"84",IF(AE118:AE670=34,"83",IF(AE118:AE670=35,"92",IF(AE118:AE670=36,"81",IF(AE118:AE670=37,"80",IF(AE118:AE670=38,"79",IF(AE118:AE670=39,"78",IF(AE118:AE670=40,"77",IF(AE118:AE670=41,"76",IF(AE118:AE670=42,"75",IF(AE118:AE670=43,"74",IF(AE118:AE670=44,"73",IF(AE118:AE670=45,"72",IF(AE118:AE670=46,"71",IF(AE118:AE670=47,"70",IF(AE118:AE670=48,"69",IF(AE118:AE670=49,"68",IF(AE118:AE670=50,"67",IF(AE118:AE670=51,"66",IF(AE118:AE670=52,"65",IF(AE118:AE670=53,"64",IF(AE118:AE670=54,"63",IF(AE118:AE670=55,"62",IF(AE118:AE670=56,"61",IF(AE118:AE670=57,"60",IF(AE118:AE670=58,"59",IF(AE118:AE670=59,"58",IF(AE118:AE670=60,"57",IF(AE118:AE670=61,"56",IF(AE118:AE670=62,"55",IF(AE118:AE670=63,"54",IF(AE118:AE670=64,"53",IF(AE118:AE670=65,"52")))))))))))))))))))))))))))))))))))))))))))))))))))))))))))))))))</f>
        <v>140</v>
      </c>
      <c r="AG118" s="4">
        <f t="shared" si="23"/>
        <v>497</v>
      </c>
      <c r="AH118" s="4"/>
      <c r="AI118" s="2">
        <f t="shared" si="24"/>
        <v>497</v>
      </c>
    </row>
    <row r="119" spans="1:36" x14ac:dyDescent="0.2">
      <c r="A119" s="4"/>
      <c r="B119" s="38" t="s">
        <v>286</v>
      </c>
      <c r="C119" s="24" t="s">
        <v>281</v>
      </c>
      <c r="D119" s="4">
        <v>2</v>
      </c>
      <c r="E119" s="4" t="s">
        <v>36</v>
      </c>
      <c r="F119" s="4">
        <v>28</v>
      </c>
      <c r="G119" s="19" t="str">
        <f t="shared" si="30"/>
        <v>1</v>
      </c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27">
        <v>41</v>
      </c>
      <c r="S119" s="4">
        <v>76</v>
      </c>
      <c r="T119" s="3">
        <v>41</v>
      </c>
      <c r="U119" s="27">
        <v>37</v>
      </c>
      <c r="V119" s="4">
        <v>35</v>
      </c>
      <c r="W119" s="3" t="str">
        <f>IF(V119:V671=1,"160",IF(V119:V671=2,"140",IF(V119:V671=3,"130",IF(V119:V671=4,"120",IF(V119:V671=5,"115",IF(V119:V671=6,"112",IF(V119:V671=7,"110",IF(V119:V671=8,"109",IF(V119:V671=9,"108",IF(V119:V671=10,"107",IF(V119:V671=11,"106",IF(V119:V671=12,"105",IF(V119:V671=13,"104",IF(V119:V671=14,"103",IF(V119:V671=15,"102",IF(V119:V671=16,"101",IF(V119:V671=17,"100",IF(V119:V671=18,"99",IF(V119:V671=19,"98",IF(V119:V671=20,"97",IF(V119:V671=21,"96",IF(V119:V671=22,"95",IF(V119:V671=23,"94",IF(V119:V671=24,"93",IF(V119:V671=25,"92",IF(V119:V671=26,"91",IF(V119:V671=27,"90",IF(V119:V671=28,"89",IF(V119:V671=29,"88",IF(V119:V671=30,"87",IF(V119:V671=31,"86",IF(V119:V671=32,"85",IF(V119:V671=33,"84",IF(V119:V671=34,"83",IF(V119:V671=35,"92",IF(V119:V671=36,"81",IF(V119:V671=37,"80",IF(V119:V671=38,"79",IF(V119:V671=39,"78",IF(V119:V671=40,"77",IF(V119:V671=41,"76",IF(V119:V671=42,"75",IF(V119:V671=43,"74",IF(V119:V671=44,"73",IF(V119:V671=45,"72",IF(V119:V671=46,"71",IF(V119:V671=47,"70",IF(V119:V671=48,"69",IF(V119:V671=49,"68",IF(V119:V671=50,"67",IF(V119:V671=51,"66",IF(V119:V671=52,"65",IF(V119:V671=53,"64",IF(V119:V671=54,"63",IF(V119:V671=55,"62",IF(V119:V671=56,"61",IF(V119:V671=57,"60",IF(V119:V671=58,"59",IF(V119:V671=59,"58",IF(V119:V671=60,"57",IF(V119:V671=61,"56",IF(V119:V671=62,"55",IF(V119:V671=63,"54",IF(V119:V671=64,"53",IF(V119:V671=65,"52")))))))))))))))))))))))))))))))))))))))))))))))))))))))))))))))))</f>
        <v>92</v>
      </c>
      <c r="X119" s="27">
        <v>23</v>
      </c>
      <c r="Y119" s="4">
        <v>26</v>
      </c>
      <c r="Z119" s="3" t="str">
        <f t="shared" si="29"/>
        <v>91</v>
      </c>
      <c r="AA119" s="27">
        <v>18</v>
      </c>
      <c r="AB119" s="4">
        <v>39</v>
      </c>
      <c r="AC119" s="3" t="str">
        <f>IF(AB119:AB671=1,"160",IF(AB119:AB671=2,"140",IF(AB119:AB671=3,"130",IF(AB119:AB671=4,"120",IF(AB119:AB671=5,"115",IF(AB119:AB671=6,"112",IF(AB119:AB671=7,"110",IF(AB119:AB671=8,"109",IF(AB119:AB671=9,"108",IF(AB119:AB671=10,"107",IF(AB119:AB671=11,"106",IF(AB119:AB671=12,"105",IF(AB119:AB671=13,"104",IF(AB119:AB671=14,"103",IF(AB119:AB671=15,"102",IF(AB119:AB671=16,"101",IF(AB119:AB671=17,"100",IF(AB119:AB671=18,"99",IF(AB119:AB671=19,"98",IF(AB119:AB671=20,"97",IF(AB119:AB671=21,"96",IF(AB119:AB671=22,"95",IF(AB119:AB671=23,"94",IF(AB119:AB671=24,"93",IF(AB119:AB671=25,"92",IF(AB119:AB671=26,"91",IF(AB119:AB671=27,"90",IF(AB119:AB671=28,"89",IF(AB119:AB671=29,"88",IF(AB119:AB671=30,"87",IF(AB119:AB671=31,"86",IF(AB119:AB671=32,"85",IF(AB119:AB671=33,"84",IF(AB119:AB671=34,"83",IF(AB119:AB671=35,"92",IF(AB119:AB671=36,"81",IF(AB119:AB671=37,"80",IF(AB119:AB671=38,"79",IF(AB119:AB671=39,"78",IF(AB119:AB671=40,"77",IF(AB119:AB671=41,"76",IF(AB119:AB671=42,"75",IF(AB119:AB671=43,"74",IF(AB119:AB671=44,"73",IF(AB119:AB671=45,"72",IF(AB119:AB671=46,"71",IF(AB119:AB671=47,"70",IF(AB119:AB671=48,"69",IF(AB119:AB671=49,"68",IF(AB119:AB671=50,"67",IF(AB119:AB671=51,"66",IF(AB119:AB671=52,"65",IF(AB119:AB671=53,"64",IF(AB119:AB671=54,"63",IF(AB119:AB671=55,"62",IF(AB119:AB671=56,"61",IF(AB119:AB671=57,"60",IF(AB119:AB671=58,"59",IF(AB119:AB671=59,"58",IF(AB119:AB671=60,"57",IF(AB119:AB671=61,"56",IF(AB119:AB671=62,"55",IF(AB119:AB671=63,"54",IF(AB119:AB671=64,"53",IF(AB119:AB671=65,"52")))))))))))))))))))))))))))))))))))))))))))))))))))))))))))))))))</f>
        <v>78</v>
      </c>
      <c r="AD119" s="27">
        <v>187</v>
      </c>
      <c r="AE119" s="4">
        <v>32</v>
      </c>
      <c r="AF119" s="3" t="str">
        <f>IF(AE119:AE671=1,"160",IF(AE119:AE671=2,"140",IF(AE119:AE671=3,"130",IF(AE119:AE671=4,"120",IF(AE119:AE671=5,"115",IF(AE119:AE671=6,"112",IF(AE119:AE671=7,"110",IF(AE119:AE671=8,"109",IF(AE119:AE671=9,"108",IF(AE119:AE671=10,"107",IF(AE119:AE671=11,"106",IF(AE119:AE671=12,"105",IF(AE119:AE671=13,"104",IF(AE119:AE671=14,"103",IF(AE119:AE671=15,"102",IF(AE119:AE671=16,"101",IF(AE119:AE671=17,"100",IF(AE119:AE671=18,"99",IF(AE119:AE671=19,"98",IF(AE119:AE671=20,"97",IF(AE119:AE671=21,"96",IF(AE119:AE671=22,"95",IF(AE119:AE671=23,"94",IF(AE119:AE671=24,"93",IF(AE119:AE671=25,"92",IF(AE119:AE671=26,"91",IF(AE119:AE671=27,"90",IF(AE119:AE671=28,"89",IF(AE119:AE671=29,"88",IF(AE119:AE671=30,"87",IF(AE119:AE671=31,"86",IF(AE119:AE671=32,"85",IF(AE119:AE671=33,"84",IF(AE119:AE671=34,"83",IF(AE119:AE671=35,"92",IF(AE119:AE671=36,"81",IF(AE119:AE671=37,"80",IF(AE119:AE671=38,"79",IF(AE119:AE671=39,"78",IF(AE119:AE671=40,"77",IF(AE119:AE671=41,"76",IF(AE119:AE671=42,"75",IF(AE119:AE671=43,"74",IF(AE119:AE671=44,"73",IF(AE119:AE671=45,"72",IF(AE119:AE671=46,"71",IF(AE119:AE671=47,"70",IF(AE119:AE671=48,"69",IF(AE119:AE671=49,"68",IF(AE119:AE671=50,"67",IF(AE119:AE671=51,"66",IF(AE119:AE671=52,"65",IF(AE119:AE671=53,"64",IF(AE119:AE671=54,"63",IF(AE119:AE671=55,"62",IF(AE119:AE671=56,"61",IF(AE119:AE671=57,"60",IF(AE119:AE671=58,"59",IF(AE119:AE671=59,"58",IF(AE119:AE671=60,"57",IF(AE119:AE671=61,"56",IF(AE119:AE671=62,"55",IF(AE119:AE671=63,"54",IF(AE119:AE671=64,"53",IF(AE119:AE671=65,"52")))))))))))))))))))))))))))))))))))))))))))))))))))))))))))))))))</f>
        <v>85</v>
      </c>
      <c r="AG119" s="4">
        <f t="shared" si="23"/>
        <v>387</v>
      </c>
      <c r="AH119" s="4"/>
      <c r="AI119" s="2">
        <f t="shared" si="24"/>
        <v>387</v>
      </c>
    </row>
    <row r="120" spans="1:36" x14ac:dyDescent="0.25">
      <c r="A120" s="4"/>
      <c r="B120" s="38" t="s">
        <v>62</v>
      </c>
      <c r="C120" s="24" t="s">
        <v>59</v>
      </c>
      <c r="D120" s="4">
        <v>2</v>
      </c>
      <c r="E120" s="4" t="s">
        <v>36</v>
      </c>
      <c r="F120" s="23">
        <v>42</v>
      </c>
      <c r="G120" s="19" t="str">
        <f t="shared" si="30"/>
        <v>1,15</v>
      </c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27">
        <v>38</v>
      </c>
      <c r="S120" s="4">
        <v>79</v>
      </c>
      <c r="T120" s="3">
        <v>38</v>
      </c>
      <c r="U120" s="27">
        <v>50</v>
      </c>
      <c r="V120" s="4">
        <v>8</v>
      </c>
      <c r="W120" s="3" t="str">
        <f>IF(V120:V672=1,"160",IF(V120:V672=2,"140",IF(V120:V672=3,"130",IF(V120:V672=4,"120",IF(V120:V672=5,"115",IF(V120:V672=6,"112",IF(V120:V672=7,"110",IF(V120:V672=8,"109",IF(V120:V672=9,"108",IF(V120:V672=10,"107",IF(V120:V672=11,"106",IF(V120:V672=12,"105",IF(V120:V672=13,"104",IF(V120:V672=14,"103",IF(V120:V672=15,"102",IF(V120:V672=16,"101",IF(V120:V672=17,"100",IF(V120:V672=18,"99",IF(V120:V672=19,"98",IF(V120:V672=20,"97",IF(V120:V672=21,"96",IF(V120:V672=22,"95",IF(V120:V672=23,"94",IF(V120:V672=24,"93",IF(V120:V672=25,"92",IF(V120:V672=26,"91",IF(V120:V672=27,"90",IF(V120:V672=28,"89",IF(V120:V672=29,"88",IF(V120:V672=30,"87",IF(V120:V672=31,"86",IF(V120:V672=32,"85",IF(V120:V672=33,"84",IF(V120:V672=34,"83",IF(V120:V672=35,"92",IF(V120:V672=36,"81",IF(V120:V672=37,"80",IF(V120:V672=38,"79",IF(V120:V672=39,"78",IF(V120:V672=40,"77",IF(V120:V672=41,"76",IF(V120:V672=42,"75",IF(V120:V672=43,"74",IF(V120:V672=44,"73",IF(V120:V672=45,"72",IF(V120:V672=46,"71",IF(V120:V672=47,"70",IF(V120:V672=48,"69",IF(V120:V672=49,"68",IF(V120:V672=50,"67",IF(V120:V672=51,"66",IF(V120:V672=52,"65",IF(V120:V672=53,"64",IF(V120:V672=54,"63",IF(V120:V672=55,"62",IF(V120:V672=56,"61",IF(V120:V672=57,"60",IF(V120:V672=58,"59",IF(V120:V672=59,"58",IF(V120:V672=60,"57",IF(V120:V672=61,"56",IF(V120:V672=62,"55",IF(V120:V672=63,"54",IF(V120:V672=64,"53",IF(V120:V672=65,"52")))))))))))))))))))))))))))))))))))))))))))))))))))))))))))))))))</f>
        <v>109</v>
      </c>
      <c r="X120" s="27">
        <v>55</v>
      </c>
      <c r="Y120" s="4">
        <v>4</v>
      </c>
      <c r="Z120" s="3" t="str">
        <f t="shared" si="29"/>
        <v>120</v>
      </c>
      <c r="AA120" s="27">
        <v>17</v>
      </c>
      <c r="AB120" s="4">
        <v>44</v>
      </c>
      <c r="AC120" s="3" t="str">
        <f>IF(AB120:AB672=1,"160",IF(AB120:AB672=2,"140",IF(AB120:AB672=3,"130",IF(AB120:AB672=4,"120",IF(AB120:AB672=5,"115",IF(AB120:AB672=6,"112",IF(AB120:AB672=7,"110",IF(AB120:AB672=8,"109",IF(AB120:AB672=9,"108",IF(AB120:AB672=10,"107",IF(AB120:AB672=11,"106",IF(AB120:AB672=12,"105",IF(AB120:AB672=13,"104",IF(AB120:AB672=14,"103",IF(AB120:AB672=15,"102",IF(AB120:AB672=16,"101",IF(AB120:AB672=17,"100",IF(AB120:AB672=18,"99",IF(AB120:AB672=19,"98",IF(AB120:AB672=20,"97",IF(AB120:AB672=21,"96",IF(AB120:AB672=22,"95",IF(AB120:AB672=23,"94",IF(AB120:AB672=24,"93",IF(AB120:AB672=25,"92",IF(AB120:AB672=26,"91",IF(AB120:AB672=27,"90",IF(AB120:AB672=28,"89",IF(AB120:AB672=29,"88",IF(AB120:AB672=30,"87",IF(AB120:AB672=31,"86",IF(AB120:AB672=32,"85",IF(AB120:AB672=33,"84",IF(AB120:AB672=34,"83",IF(AB120:AB672=35,"92",IF(AB120:AB672=36,"81",IF(AB120:AB672=37,"80",IF(AB120:AB672=38,"79",IF(AB120:AB672=39,"78",IF(AB120:AB672=40,"77",IF(AB120:AB672=41,"76",IF(AB120:AB672=42,"75",IF(AB120:AB672=43,"74",IF(AB120:AB672=44,"73",IF(AB120:AB672=45,"72",IF(AB120:AB672=46,"71",IF(AB120:AB672=47,"70",IF(AB120:AB672=48,"69",IF(AB120:AB672=49,"68",IF(AB120:AB672=50,"67",IF(AB120:AB672=51,"66",IF(AB120:AB672=52,"65",IF(AB120:AB672=53,"64",IF(AB120:AB672=54,"63",IF(AB120:AB672=55,"62",IF(AB120:AB672=56,"61",IF(AB120:AB672=57,"60",IF(AB120:AB672=58,"59",IF(AB120:AB672=59,"58",IF(AB120:AB672=60,"57",IF(AB120:AB672=61,"56",IF(AB120:AB672=62,"55",IF(AB120:AB672=63,"54",IF(AB120:AB672=64,"53",IF(AB120:AB672=65,"52")))))))))))))))))))))))))))))))))))))))))))))))))))))))))))))))))</f>
        <v>73</v>
      </c>
      <c r="AD120" s="27">
        <v>190</v>
      </c>
      <c r="AE120" s="4">
        <v>24</v>
      </c>
      <c r="AF120" s="3" t="str">
        <f>IF(AE120:AE672=1,"160",IF(AE120:AE672=2,"140",IF(AE120:AE672=3,"130",IF(AE120:AE672=4,"120",IF(AE120:AE672=5,"115",IF(AE120:AE672=6,"112",IF(AE120:AE672=7,"110",IF(AE120:AE672=8,"109",IF(AE120:AE672=9,"108",IF(AE120:AE672=10,"107",IF(AE120:AE672=11,"106",IF(AE120:AE672=12,"105",IF(AE120:AE672=13,"104",IF(AE120:AE672=14,"103",IF(AE120:AE672=15,"102",IF(AE120:AE672=16,"101",IF(AE120:AE672=17,"100",IF(AE120:AE672=18,"99",IF(AE120:AE672=19,"98",IF(AE120:AE672=20,"97",IF(AE120:AE672=21,"96",IF(AE120:AE672=22,"95",IF(AE120:AE672=23,"94",IF(AE120:AE672=24,"93",IF(AE120:AE672=25,"92",IF(AE120:AE672=26,"91",IF(AE120:AE672=27,"90",IF(AE120:AE672=28,"89",IF(AE120:AE672=29,"88",IF(AE120:AE672=30,"87",IF(AE120:AE672=31,"86",IF(AE120:AE672=32,"85",IF(AE120:AE672=33,"84",IF(AE120:AE672=34,"83",IF(AE120:AE672=35,"92",IF(AE120:AE672=36,"81",IF(AE120:AE672=37,"80",IF(AE120:AE672=38,"79",IF(AE120:AE672=39,"78",IF(AE120:AE672=40,"77",IF(AE120:AE672=41,"76",IF(AE120:AE672=42,"75",IF(AE120:AE672=43,"74",IF(AE120:AE672=44,"73",IF(AE120:AE672=45,"72",IF(AE120:AE672=46,"71",IF(AE120:AE672=47,"70",IF(AE120:AE672=48,"69",IF(AE120:AE672=49,"68",IF(AE120:AE672=50,"67",IF(AE120:AE672=51,"66",IF(AE120:AE672=52,"65",IF(AE120:AE672=53,"64",IF(AE120:AE672=54,"63",IF(AE120:AE672=55,"62",IF(AE120:AE672=56,"61",IF(AE120:AE672=57,"60",IF(AE120:AE672=58,"59",IF(AE120:AE672=59,"58",IF(AE120:AE672=60,"57",IF(AE120:AE672=61,"56",IF(AE120:AE672=62,"55",IF(AE120:AE672=63,"54",IF(AE120:AE672=64,"53",IF(AE120:AE672=65,"52")))))))))))))))))))))))))))))))))))))))))))))))))))))))))))))))))</f>
        <v>93</v>
      </c>
      <c r="AG120" s="4">
        <f t="shared" si="23"/>
        <v>433</v>
      </c>
      <c r="AH120" s="4">
        <v>10</v>
      </c>
      <c r="AI120" s="2">
        <f t="shared" si="24"/>
        <v>507.95</v>
      </c>
      <c r="AJ120" s="37">
        <f>AI120+AI121+AI122+AI123+AI124</f>
        <v>2166.75</v>
      </c>
    </row>
    <row r="121" spans="1:36" x14ac:dyDescent="0.2">
      <c r="A121" s="4"/>
      <c r="B121" s="38" t="s">
        <v>99</v>
      </c>
      <c r="C121" s="24" t="s">
        <v>95</v>
      </c>
      <c r="D121" s="4">
        <v>3</v>
      </c>
      <c r="E121" s="4" t="s">
        <v>36</v>
      </c>
      <c r="F121" s="23">
        <v>37</v>
      </c>
      <c r="G121" s="19" t="str">
        <f t="shared" si="30"/>
        <v>1,1</v>
      </c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27">
        <v>38</v>
      </c>
      <c r="S121" s="4">
        <v>79</v>
      </c>
      <c r="T121" s="3">
        <v>38</v>
      </c>
      <c r="U121" s="27">
        <v>44</v>
      </c>
      <c r="V121" s="4">
        <v>18</v>
      </c>
      <c r="W121" s="3" t="str">
        <f>IF(V121:V673=1,"160",IF(V121:V673=2,"140",IF(V121:V673=3,"130",IF(V121:V673=4,"120",IF(V121:V673=5,"115",IF(V121:V673=6,"112",IF(V121:V673=7,"110",IF(V121:V673=8,"109",IF(V121:V673=9,"108",IF(V121:V673=10,"107",IF(V121:V673=11,"106",IF(V121:V673=12,"105",IF(V121:V673=13,"104",IF(V121:V673=14,"103",IF(V121:V673=15,"102",IF(V121:V673=16,"101",IF(V121:V673=17,"100",IF(V121:V673=18,"99",IF(V121:V673=19,"98",IF(V121:V673=20,"97",IF(V121:V673=21,"96",IF(V121:V673=22,"95",IF(V121:V673=23,"94",IF(V121:V673=24,"93",IF(V121:V673=25,"92",IF(V121:V673=26,"91",IF(V121:V673=27,"90",IF(V121:V673=28,"89",IF(V121:V673=29,"88",IF(V121:V673=30,"87",IF(V121:V673=31,"86",IF(V121:V673=32,"85",IF(V121:V673=33,"84",IF(V121:V673=34,"83",IF(V121:V673=35,"92",IF(V121:V673=36,"81",IF(V121:V673=37,"80",IF(V121:V673=38,"79",IF(V121:V673=39,"78",IF(V121:V673=40,"77",IF(V121:V673=41,"76",IF(V121:V673=42,"75",IF(V121:V673=43,"74",IF(V121:V673=44,"73",IF(V121:V673=45,"72",IF(V121:V673=46,"71",IF(V121:V673=47,"70",IF(V121:V673=48,"69",IF(V121:V673=49,"68",IF(V121:V673=50,"67",IF(V121:V673=51,"66",IF(V121:V673=52,"65",IF(V121:V673=53,"64",IF(V121:V673=54,"63",IF(V121:V673=55,"62",IF(V121:V673=56,"61",IF(V121:V673=57,"60",IF(V121:V673=58,"59",IF(V121:V673=59,"58",IF(V121:V673=60,"57",IF(V121:V673=61,"56",IF(V121:V673=62,"55",IF(V121:V673=63,"54",IF(V121:V673=64,"53",IF(V121:V673=65,"52")))))))))))))))))))))))))))))))))))))))))))))))))))))))))))))))))</f>
        <v>99</v>
      </c>
      <c r="X121" s="27">
        <v>88</v>
      </c>
      <c r="Y121" s="4">
        <v>1</v>
      </c>
      <c r="Z121" s="3" t="str">
        <f t="shared" si="29"/>
        <v>160</v>
      </c>
      <c r="AA121" s="27">
        <v>14</v>
      </c>
      <c r="AB121" s="4">
        <v>54</v>
      </c>
      <c r="AC121" s="3" t="str">
        <f>IF(AB121:AB673=1,"160",IF(AB121:AB673=2,"140",IF(AB121:AB673=3,"130",IF(AB121:AB673=4,"120",IF(AB121:AB673=5,"115",IF(AB121:AB673=6,"112",IF(AB121:AB673=7,"110",IF(AB121:AB673=8,"109",IF(AB121:AB673=9,"108",IF(AB121:AB673=10,"107",IF(AB121:AB673=11,"106",IF(AB121:AB673=12,"105",IF(AB121:AB673=13,"104",IF(AB121:AB673=14,"103",IF(AB121:AB673=15,"102",IF(AB121:AB673=16,"101",IF(AB121:AB673=17,"100",IF(AB121:AB673=18,"99",IF(AB121:AB673=19,"98",IF(AB121:AB673=20,"97",IF(AB121:AB673=21,"96",IF(AB121:AB673=22,"95",IF(AB121:AB673=23,"94",IF(AB121:AB673=24,"93",IF(AB121:AB673=25,"92",IF(AB121:AB673=26,"91",IF(AB121:AB673=27,"90",IF(AB121:AB673=28,"89",IF(AB121:AB673=29,"88",IF(AB121:AB673=30,"87",IF(AB121:AB673=31,"86",IF(AB121:AB673=32,"85",IF(AB121:AB673=33,"84",IF(AB121:AB673=34,"83",IF(AB121:AB673=35,"92",IF(AB121:AB673=36,"81",IF(AB121:AB673=37,"80",IF(AB121:AB673=38,"79",IF(AB121:AB673=39,"78",IF(AB121:AB673=40,"77",IF(AB121:AB673=41,"76",IF(AB121:AB673=42,"75",IF(AB121:AB673=43,"74",IF(AB121:AB673=44,"73",IF(AB121:AB673=45,"72",IF(AB121:AB673=46,"71",IF(AB121:AB673=47,"70",IF(AB121:AB673=48,"69",IF(AB121:AB673=49,"68",IF(AB121:AB673=50,"67",IF(AB121:AB673=51,"66",IF(AB121:AB673=52,"65",IF(AB121:AB673=53,"64",IF(AB121:AB673=54,"63",IF(AB121:AB673=55,"62",IF(AB121:AB673=56,"61",IF(AB121:AB673=57,"60",IF(AB121:AB673=58,"59",IF(AB121:AB673=59,"58",IF(AB121:AB673=60,"57",IF(AB121:AB673=61,"56",IF(AB121:AB673=62,"55",IF(AB121:AB673=63,"54",IF(AB121:AB673=64,"53",IF(AB121:AB673=65,"52")))))))))))))))))))))))))))))))))))))))))))))))))))))))))))))))))</f>
        <v>63</v>
      </c>
      <c r="AD121" s="27">
        <v>170</v>
      </c>
      <c r="AE121" s="4">
        <v>59</v>
      </c>
      <c r="AF121" s="3" t="str">
        <f>IF(AE121:AE673=1,"160",IF(AE121:AE673=2,"140",IF(AE121:AE673=3,"130",IF(AE121:AE673=4,"120",IF(AE121:AE673=5,"115",IF(AE121:AE673=6,"112",IF(AE121:AE673=7,"110",IF(AE121:AE673=8,"109",IF(AE121:AE673=9,"108",IF(AE121:AE673=10,"107",IF(AE121:AE673=11,"106",IF(AE121:AE673=12,"105",IF(AE121:AE673=13,"104",IF(AE121:AE673=14,"103",IF(AE121:AE673=15,"102",IF(AE121:AE673=16,"101",IF(AE121:AE673=17,"100",IF(AE121:AE673=18,"99",IF(AE121:AE673=19,"98",IF(AE121:AE673=20,"97",IF(AE121:AE673=21,"96",IF(AE121:AE673=22,"95",IF(AE121:AE673=23,"94",IF(AE121:AE673=24,"93",IF(AE121:AE673=25,"92",IF(AE121:AE673=26,"91",IF(AE121:AE673=27,"90",IF(AE121:AE673=28,"89",IF(AE121:AE673=29,"88",IF(AE121:AE673=30,"87",IF(AE121:AE673=31,"86",IF(AE121:AE673=32,"85",IF(AE121:AE673=33,"84",IF(AE121:AE673=34,"83",IF(AE121:AE673=35,"92",IF(AE121:AE673=36,"81",IF(AE121:AE673=37,"80",IF(AE121:AE673=38,"79",IF(AE121:AE673=39,"78",IF(AE121:AE673=40,"77",IF(AE121:AE673=41,"76",IF(AE121:AE673=42,"75",IF(AE121:AE673=43,"74",IF(AE121:AE673=44,"73",IF(AE121:AE673=45,"72",IF(AE121:AE673=46,"71",IF(AE121:AE673=47,"70",IF(AE121:AE673=48,"69",IF(AE121:AE673=49,"68",IF(AE121:AE673=50,"67",IF(AE121:AE673=51,"66",IF(AE121:AE673=52,"65",IF(AE121:AE673=53,"64",IF(AE121:AE673=54,"63",IF(AE121:AE673=55,"62",IF(AE121:AE673=56,"61",IF(AE121:AE673=57,"60",IF(AE121:AE673=58,"59",IF(AE121:AE673=59,"58",IF(AE121:AE673=60,"57",IF(AE121:AE673=61,"56",IF(AE121:AE673=62,"55",IF(AE121:AE673=63,"54",IF(AE121:AE673=64,"53",IF(AE121:AE673=65,"52")))))))))))))))))))))))))))))))))))))))))))))))))))))))))))))))))</f>
        <v>58</v>
      </c>
      <c r="AG121" s="4">
        <f t="shared" si="23"/>
        <v>418</v>
      </c>
      <c r="AH121" s="4"/>
      <c r="AI121" s="2">
        <f t="shared" si="24"/>
        <v>459.8</v>
      </c>
    </row>
    <row r="122" spans="1:36" x14ac:dyDescent="0.2">
      <c r="A122" s="4"/>
      <c r="B122" s="38" t="s">
        <v>244</v>
      </c>
      <c r="C122" s="24" t="s">
        <v>240</v>
      </c>
      <c r="D122" s="4">
        <v>1</v>
      </c>
      <c r="E122" s="4" t="s">
        <v>36</v>
      </c>
      <c r="F122" s="4">
        <v>52</v>
      </c>
      <c r="G122" s="19" t="str">
        <f t="shared" si="30"/>
        <v>1,2</v>
      </c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27">
        <v>35</v>
      </c>
      <c r="S122" s="4">
        <v>81</v>
      </c>
      <c r="T122" s="3">
        <v>36</v>
      </c>
      <c r="U122" s="27">
        <v>2</v>
      </c>
      <c r="V122" s="4">
        <v>76</v>
      </c>
      <c r="W122" s="3">
        <v>41</v>
      </c>
      <c r="X122" s="27">
        <v>0</v>
      </c>
      <c r="Y122" s="4">
        <v>71</v>
      </c>
      <c r="Z122" s="3">
        <v>46</v>
      </c>
      <c r="AA122" s="27">
        <v>-3</v>
      </c>
      <c r="AB122" s="4">
        <v>76</v>
      </c>
      <c r="AC122" s="3">
        <v>41</v>
      </c>
      <c r="AD122" s="27">
        <v>103</v>
      </c>
      <c r="AE122" s="4">
        <v>76</v>
      </c>
      <c r="AF122" s="3">
        <v>41</v>
      </c>
      <c r="AG122" s="4">
        <f t="shared" si="23"/>
        <v>205</v>
      </c>
      <c r="AH122" s="4"/>
      <c r="AI122" s="2">
        <f t="shared" si="24"/>
        <v>246</v>
      </c>
    </row>
    <row r="123" spans="1:36" x14ac:dyDescent="0.2">
      <c r="A123" s="4"/>
      <c r="B123" s="38" t="s">
        <v>279</v>
      </c>
      <c r="C123" s="24" t="s">
        <v>274</v>
      </c>
      <c r="D123" s="4">
        <v>2</v>
      </c>
      <c r="E123" s="4" t="s">
        <v>36</v>
      </c>
      <c r="F123" s="4">
        <v>29</v>
      </c>
      <c r="G123" s="19" t="str">
        <f t="shared" si="30"/>
        <v>1</v>
      </c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27">
        <v>32</v>
      </c>
      <c r="S123" s="4">
        <v>82</v>
      </c>
      <c r="T123" s="3">
        <v>35</v>
      </c>
      <c r="U123" s="27">
        <v>22</v>
      </c>
      <c r="V123" s="4">
        <v>67</v>
      </c>
      <c r="W123" s="3">
        <v>50</v>
      </c>
      <c r="X123" s="27">
        <v>1</v>
      </c>
      <c r="Y123" s="4">
        <v>67</v>
      </c>
      <c r="Z123" s="3">
        <v>50</v>
      </c>
      <c r="AA123" s="27">
        <v>30</v>
      </c>
      <c r="AB123" s="4">
        <v>1</v>
      </c>
      <c r="AC123" s="3" t="str">
        <f t="shared" ref="AC123:AC137" si="31">IF(AB123:AB675=1,"160",IF(AB123:AB675=2,"140",IF(AB123:AB675=3,"130",IF(AB123:AB675=4,"120",IF(AB123:AB675=5,"115",IF(AB123:AB675=6,"112",IF(AB123:AB675=7,"110",IF(AB123:AB675=8,"109",IF(AB123:AB675=9,"108",IF(AB123:AB675=10,"107",IF(AB123:AB675=11,"106",IF(AB123:AB675=12,"105",IF(AB123:AB675=13,"104",IF(AB123:AB675=14,"103",IF(AB123:AB675=15,"102",IF(AB123:AB675=16,"101",IF(AB123:AB675=17,"100",IF(AB123:AB675=18,"99",IF(AB123:AB675=19,"98",IF(AB123:AB675=20,"97",IF(AB123:AB675=21,"96",IF(AB123:AB675=22,"95",IF(AB123:AB675=23,"94",IF(AB123:AB675=24,"93",IF(AB123:AB675=25,"92",IF(AB123:AB675=26,"91",IF(AB123:AB675=27,"90",IF(AB123:AB675=28,"89",IF(AB123:AB675=29,"88",IF(AB123:AB675=30,"87",IF(AB123:AB675=31,"86",IF(AB123:AB675=32,"85",IF(AB123:AB675=33,"84",IF(AB123:AB675=34,"83",IF(AB123:AB675=35,"92",IF(AB123:AB675=36,"81",IF(AB123:AB675=37,"80",IF(AB123:AB675=38,"79",IF(AB123:AB675=39,"78",IF(AB123:AB675=40,"77",IF(AB123:AB675=41,"76",IF(AB123:AB675=42,"75",IF(AB123:AB675=43,"74",IF(AB123:AB675=44,"73",IF(AB123:AB675=45,"72",IF(AB123:AB675=46,"71",IF(AB123:AB675=47,"70",IF(AB123:AB675=48,"69",IF(AB123:AB675=49,"68",IF(AB123:AB675=50,"67",IF(AB123:AB675=51,"66",IF(AB123:AB675=52,"65",IF(AB123:AB675=53,"64",IF(AB123:AB675=54,"63",IF(AB123:AB675=55,"62",IF(AB123:AB675=56,"61",IF(AB123:AB675=57,"60",IF(AB123:AB675=58,"59",IF(AB123:AB675=59,"58",IF(AB123:AB675=60,"57",IF(AB123:AB675=61,"56",IF(AB123:AB675=62,"55",IF(AB123:AB675=63,"54",IF(AB123:AB675=64,"53",IF(AB123:AB675=65,"52")))))))))))))))))))))))))))))))))))))))))))))))))))))))))))))))))</f>
        <v>160</v>
      </c>
      <c r="AD123" s="27">
        <v>175</v>
      </c>
      <c r="AE123" s="4">
        <v>50</v>
      </c>
      <c r="AF123" s="3" t="str">
        <f t="shared" ref="AF123:AF132" si="32">IF(AE123:AE675=1,"160",IF(AE123:AE675=2,"140",IF(AE123:AE675=3,"130",IF(AE123:AE675=4,"120",IF(AE123:AE675=5,"115",IF(AE123:AE675=6,"112",IF(AE123:AE675=7,"110",IF(AE123:AE675=8,"109",IF(AE123:AE675=9,"108",IF(AE123:AE675=10,"107",IF(AE123:AE675=11,"106",IF(AE123:AE675=12,"105",IF(AE123:AE675=13,"104",IF(AE123:AE675=14,"103",IF(AE123:AE675=15,"102",IF(AE123:AE675=16,"101",IF(AE123:AE675=17,"100",IF(AE123:AE675=18,"99",IF(AE123:AE675=19,"98",IF(AE123:AE675=20,"97",IF(AE123:AE675=21,"96",IF(AE123:AE675=22,"95",IF(AE123:AE675=23,"94",IF(AE123:AE675=24,"93",IF(AE123:AE675=25,"92",IF(AE123:AE675=26,"91",IF(AE123:AE675=27,"90",IF(AE123:AE675=28,"89",IF(AE123:AE675=29,"88",IF(AE123:AE675=30,"87",IF(AE123:AE675=31,"86",IF(AE123:AE675=32,"85",IF(AE123:AE675=33,"84",IF(AE123:AE675=34,"83",IF(AE123:AE675=35,"92",IF(AE123:AE675=36,"81",IF(AE123:AE675=37,"80",IF(AE123:AE675=38,"79",IF(AE123:AE675=39,"78",IF(AE123:AE675=40,"77",IF(AE123:AE675=41,"76",IF(AE123:AE675=42,"75",IF(AE123:AE675=43,"74",IF(AE123:AE675=44,"73",IF(AE123:AE675=45,"72",IF(AE123:AE675=46,"71",IF(AE123:AE675=47,"70",IF(AE123:AE675=48,"69",IF(AE123:AE675=49,"68",IF(AE123:AE675=50,"67",IF(AE123:AE675=51,"66",IF(AE123:AE675=52,"65",IF(AE123:AE675=53,"64",IF(AE123:AE675=54,"63",IF(AE123:AE675=55,"62",IF(AE123:AE675=56,"61",IF(AE123:AE675=57,"60",IF(AE123:AE675=58,"59",IF(AE123:AE675=59,"58",IF(AE123:AE675=60,"57",IF(AE123:AE675=61,"56",IF(AE123:AE675=62,"55",IF(AE123:AE675=63,"54",IF(AE123:AE675=64,"53",IF(AE123:AE675=65,"52")))))))))))))))))))))))))))))))))))))))))))))))))))))))))))))))))</f>
        <v>67</v>
      </c>
      <c r="AG123" s="4">
        <f t="shared" si="23"/>
        <v>362</v>
      </c>
      <c r="AH123" s="4">
        <v>15</v>
      </c>
      <c r="AI123" s="2">
        <f t="shared" si="24"/>
        <v>377</v>
      </c>
    </row>
    <row r="124" spans="1:36" x14ac:dyDescent="0.2">
      <c r="A124" s="4"/>
      <c r="B124" s="38" t="s">
        <v>56</v>
      </c>
      <c r="C124" s="24" t="s">
        <v>54</v>
      </c>
      <c r="D124" s="4">
        <v>1</v>
      </c>
      <c r="E124" s="4" t="s">
        <v>32</v>
      </c>
      <c r="F124" s="23">
        <v>34</v>
      </c>
      <c r="G124" s="19" t="str">
        <f t="shared" si="30"/>
        <v>1,1</v>
      </c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27">
        <v>86</v>
      </c>
      <c r="S124" s="4">
        <v>1</v>
      </c>
      <c r="T124" s="3" t="str">
        <f t="shared" ref="T124:T170" si="33">IF(S124:S676=1,"160",IF(S124:S676=2,"140",IF(S124:S676=3,"130",IF(S124:S676=4,"120",IF(S124:S676=5,"115",IF(S124:S676=6,"112",IF(S124:S676=7,"110",IF(S124:S676=8,"109",IF(S124:S676=9,"108",IF(S124:S676=10,"107",IF(S124:S676=11,"106",IF(S124:S676=12,"105",IF(S124:S676=13,"104",IF(S124:S676=14,"103",IF(S124:S676=15,"102",IF(S124:S676=16,"101",IF(S124:S676=17,"100",IF(S124:S676=18,"99",IF(S124:S676=19,"98",IF(S124:S676=20,"97",IF(S124:S676=21,"96",IF(S124:S676=22,"95",IF(S124:S676=23,"94",IF(S124:S676=24,"93",IF(S124:S676=25,"92",IF(S124:S676=26,"91",IF(S124:S676=27,"90",IF(S124:S676=28,"89",IF(S124:S676=29,"88",IF(S124:S676=30,"87",IF(S124:S676=31,"86",IF(S124:S676=32,"85",IF(S124:S676=33,"84",IF(S124:S676=34,"83",IF(S124:S676=35,"92",IF(S124:S676=36,"81",IF(S124:S676=37,"80",IF(S124:S676=38,"79",IF(S124:S676=39,"78",IF(S124:S676=40,"77",IF(S124:S676=41,"76",IF(S124:S676=42,"75",IF(S124:S676=43,"74",IF(S124:S676=44,"73",IF(S124:S676=45,"72",IF(S124:S676=46,"71",IF(S124:S676=47,"70",IF(S124:S676=48,"69",IF(S124:S676=49,"68",IF(S124:S676=50,"67",IF(S124:S676=51,"66",IF(S124:S676=52,"65",IF(S124:S676=53,"64",IF(S124:S676=54,"63",IF(S124:S676=55,"62",IF(S124:S676=56,"61",IF(S124:S676=57,"60",IF(S124:S676=58,"59",IF(S124:S676=59,"58",IF(S124:S676=60,"57",IF(S124:S676=61,"56",IF(S124:S676=62,"55",IF(S124:S676=63,"54",IF(S124:S676=64,"53",IF(S124:S676=65,"52")))))))))))))))))))))))))))))))))))))))))))))))))))))))))))))))))</f>
        <v>160</v>
      </c>
      <c r="U124" s="27">
        <v>36</v>
      </c>
      <c r="V124" s="4">
        <v>42</v>
      </c>
      <c r="W124" s="3" t="str">
        <f t="shared" ref="W124:W137" si="34">IF(V124:V676=1,"160",IF(V124:V676=2,"140",IF(V124:V676=3,"130",IF(V124:V676=4,"120",IF(V124:V676=5,"115",IF(V124:V676=6,"112",IF(V124:V676=7,"110",IF(V124:V676=8,"109",IF(V124:V676=9,"108",IF(V124:V676=10,"107",IF(V124:V676=11,"106",IF(V124:V676=12,"105",IF(V124:V676=13,"104",IF(V124:V676=14,"103",IF(V124:V676=15,"102",IF(V124:V676=16,"101",IF(V124:V676=17,"100",IF(V124:V676=18,"99",IF(V124:V676=19,"98",IF(V124:V676=20,"97",IF(V124:V676=21,"96",IF(V124:V676=22,"95",IF(V124:V676=23,"94",IF(V124:V676=24,"93",IF(V124:V676=25,"92",IF(V124:V676=26,"91",IF(V124:V676=27,"90",IF(V124:V676=28,"89",IF(V124:V676=29,"88",IF(V124:V676=30,"87",IF(V124:V676=31,"86",IF(V124:V676=32,"85",IF(V124:V676=33,"84",IF(V124:V676=34,"83",IF(V124:V676=35,"92",IF(V124:V676=36,"81",IF(V124:V676=37,"80",IF(V124:V676=38,"79",IF(V124:V676=39,"78",IF(V124:V676=40,"77",IF(V124:V676=41,"76",IF(V124:V676=42,"75",IF(V124:V676=43,"74",IF(V124:V676=44,"73",IF(V124:V676=45,"72",IF(V124:V676=46,"71",IF(V124:V676=47,"70",IF(V124:V676=48,"69",IF(V124:V676=49,"68",IF(V124:V676=50,"67",IF(V124:V676=51,"66",IF(V124:V676=52,"65",IF(V124:V676=53,"64",IF(V124:V676=54,"63",IF(V124:V676=55,"62",IF(V124:V676=56,"61",IF(V124:V676=57,"60",IF(V124:V676=58,"59",IF(V124:V676=59,"58",IF(V124:V676=60,"57",IF(V124:V676=61,"56",IF(V124:V676=62,"55",IF(V124:V676=63,"54",IF(V124:V676=64,"53",IF(V124:V676=65,"52")))))))))))))))))))))))))))))))))))))))))))))))))))))))))))))))))</f>
        <v>75</v>
      </c>
      <c r="X124" s="27">
        <v>110</v>
      </c>
      <c r="Y124" s="4">
        <v>4</v>
      </c>
      <c r="Z124" s="3" t="str">
        <f>IF(Y124:Y676=1,"160",IF(Y124:Y676=2,"140",IF(Y124:Y676=3,"130",IF(Y124:Y676=4,"120",IF(Y124:Y676=5,"115",IF(Y124:Y676=6,"112",IF(Y124:Y676=7,"110",IF(Y124:Y676=8,"109",IF(Y124:Y676=9,"108",IF(Y124:Y676=10,"107",IF(Y124:Y676=11,"106",IF(Y124:Y676=12,"105",IF(Y124:Y676=13,"104",IF(Y124:Y676=14,"103",IF(Y124:Y676=15,"102",IF(Y124:Y676=16,"101",IF(Y124:Y676=17,"100",IF(Y124:Y676=18,"99",IF(Y124:Y676=19,"98",IF(Y124:Y676=20,"97",IF(Y124:Y676=21,"96",IF(Y124:Y676=22,"95",IF(Y124:Y676=23,"94",IF(Y124:Y676=24,"93",IF(Y124:Y676=25,"92",IF(Y124:Y676=26,"91",IF(Y124:Y676=27,"90",IF(Y124:Y676=28,"89",IF(Y124:Y676=29,"88",IF(Y124:Y676=30,"87",IF(Y124:Y676=31,"86",IF(Y124:Y676=32,"85",IF(Y124:Y676=33,"84",IF(Y124:Y676=34,"83",IF(Y124:Y676=35,"92",IF(Y124:Y676=36,"81",IF(Y124:Y676=37,"80",IF(Y124:Y676=38,"79",IF(Y124:Y676=39,"78",IF(Y124:Y676=40,"77",IF(Y124:Y676=41,"76",IF(Y124:Y676=42,"75",IF(Y124:Y676=43,"74",IF(Y124:Y676=44,"73",IF(Y124:Y676=45,"72",IF(Y124:Y676=46,"71",IF(Y124:Y676=47,"70",IF(Y124:Y676=48,"69",IF(Y124:Y676=49,"68",IF(Y124:Y676=50,"67",IF(Y124:Y676=51,"66",IF(Y124:Y676=52,"65",IF(Y124:Y676=53,"64",IF(Y124:Y676=54,"63",IF(Y124:Y676=55,"62",IF(Y124:Y676=56,"61",IF(Y124:Y676=57,"60",IF(Y124:Y676=58,"59",IF(Y124:Y676=59,"58",IF(Y124:Y676=60,"57",IF(Y124:Y676=61,"56",IF(Y124:Y676=62,"55",IF(Y124:Y676=63,"54",IF(Y124:Y676=64,"53",IF(Y124:Y676=65,"52")))))))))))))))))))))))))))))))))))))))))))))))))))))))))))))))))</f>
        <v>120</v>
      </c>
      <c r="AA124" s="27">
        <v>13</v>
      </c>
      <c r="AB124" s="4">
        <v>28</v>
      </c>
      <c r="AC124" s="3" t="str">
        <f t="shared" si="31"/>
        <v>89</v>
      </c>
      <c r="AD124" s="27">
        <v>223</v>
      </c>
      <c r="AE124" s="4">
        <v>51</v>
      </c>
      <c r="AF124" s="3" t="str">
        <f t="shared" si="32"/>
        <v>66</v>
      </c>
      <c r="AG124" s="4">
        <f t="shared" si="23"/>
        <v>510</v>
      </c>
      <c r="AH124" s="4">
        <v>15</v>
      </c>
      <c r="AI124" s="2">
        <f t="shared" si="24"/>
        <v>576</v>
      </c>
    </row>
    <row r="125" spans="1:36" x14ac:dyDescent="0.25">
      <c r="A125" s="4"/>
      <c r="B125" s="38" t="s">
        <v>108</v>
      </c>
      <c r="C125" s="24" t="s">
        <v>107</v>
      </c>
      <c r="D125" s="4">
        <v>2</v>
      </c>
      <c r="E125" s="4" t="s">
        <v>32</v>
      </c>
      <c r="F125" s="23">
        <v>33</v>
      </c>
      <c r="G125" s="81" t="str">
        <f t="shared" si="30"/>
        <v>1,1</v>
      </c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27">
        <v>86</v>
      </c>
      <c r="S125" s="4">
        <v>1</v>
      </c>
      <c r="T125" s="3" t="str">
        <f t="shared" si="33"/>
        <v>160</v>
      </c>
      <c r="U125" s="27">
        <v>52</v>
      </c>
      <c r="V125" s="4">
        <v>6</v>
      </c>
      <c r="W125" s="3" t="str">
        <f t="shared" si="34"/>
        <v>112</v>
      </c>
      <c r="X125" s="27">
        <v>91</v>
      </c>
      <c r="Y125" s="4">
        <v>6</v>
      </c>
      <c r="Z125" s="3" t="str">
        <f>IF(Y125:Y677=1,"160",IF(Y125:Y677=2,"140",IF(Y125:Y677=3,"130",IF(Y125:Y677=4,"120",IF(Y125:Y677=5,"115",IF(Y125:Y677=6,"112",IF(Y125:Y677=7,"110",IF(Y125:Y677=8,"109",IF(Y125:Y677=9,"108",IF(Y125:Y677=10,"107",IF(Y125:Y677=11,"106",IF(Y125:Y677=12,"105",IF(Y125:Y677=13,"104",IF(Y125:Y677=14,"103",IF(Y125:Y677=15,"102",IF(Y125:Y677=16,"101",IF(Y125:Y677=17,"100",IF(Y125:Y677=18,"99",IF(Y125:Y677=19,"98",IF(Y125:Y677=20,"97",IF(Y125:Y677=21,"96",IF(Y125:Y677=22,"95",IF(Y125:Y677=23,"94",IF(Y125:Y677=24,"93",IF(Y125:Y677=25,"92",IF(Y125:Y677=26,"91",IF(Y125:Y677=27,"90",IF(Y125:Y677=28,"89",IF(Y125:Y677=29,"88",IF(Y125:Y677=30,"87",IF(Y125:Y677=31,"86",IF(Y125:Y677=32,"85",IF(Y125:Y677=33,"84",IF(Y125:Y677=34,"83",IF(Y125:Y677=35,"92",IF(Y125:Y677=36,"81",IF(Y125:Y677=37,"80",IF(Y125:Y677=38,"79",IF(Y125:Y677=39,"78",IF(Y125:Y677=40,"77",IF(Y125:Y677=41,"76",IF(Y125:Y677=42,"75",IF(Y125:Y677=43,"74",IF(Y125:Y677=44,"73",IF(Y125:Y677=45,"72",IF(Y125:Y677=46,"71",IF(Y125:Y677=47,"70",IF(Y125:Y677=48,"69",IF(Y125:Y677=49,"68",IF(Y125:Y677=50,"67",IF(Y125:Y677=51,"66",IF(Y125:Y677=52,"65",IF(Y125:Y677=53,"64",IF(Y125:Y677=54,"63",IF(Y125:Y677=55,"62",IF(Y125:Y677=56,"61",IF(Y125:Y677=57,"60",IF(Y125:Y677=58,"59",IF(Y125:Y677=59,"58",IF(Y125:Y677=60,"57",IF(Y125:Y677=61,"56",IF(Y125:Y677=62,"55",IF(Y125:Y677=63,"54",IF(Y125:Y677=64,"53",IF(Y125:Y677=65,"52")))))))))))))))))))))))))))))))))))))))))))))))))))))))))))))))))</f>
        <v>112</v>
      </c>
      <c r="AA125" s="27">
        <v>23</v>
      </c>
      <c r="AB125" s="4">
        <v>2</v>
      </c>
      <c r="AC125" s="3" t="str">
        <f t="shared" si="31"/>
        <v>140</v>
      </c>
      <c r="AD125" s="27">
        <v>280</v>
      </c>
      <c r="AE125" s="4">
        <v>1</v>
      </c>
      <c r="AF125" s="3" t="str">
        <f t="shared" si="32"/>
        <v>160</v>
      </c>
      <c r="AG125" s="4">
        <f t="shared" si="23"/>
        <v>684</v>
      </c>
      <c r="AH125" s="4">
        <v>15</v>
      </c>
      <c r="AI125" s="2">
        <f t="shared" si="24"/>
        <v>767.40000000000009</v>
      </c>
      <c r="AJ125" s="37">
        <f>AI125+AI126+AI127+AI128+AI129</f>
        <v>2959.9</v>
      </c>
    </row>
    <row r="126" spans="1:36" x14ac:dyDescent="0.2">
      <c r="A126" s="4"/>
      <c r="B126" s="38" t="s">
        <v>71</v>
      </c>
      <c r="C126" s="24" t="s">
        <v>68</v>
      </c>
      <c r="D126" s="4">
        <v>2</v>
      </c>
      <c r="E126" s="4" t="s">
        <v>32</v>
      </c>
      <c r="F126" s="23">
        <v>26</v>
      </c>
      <c r="G126" s="19" t="str">
        <f t="shared" si="30"/>
        <v>1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27">
        <v>86</v>
      </c>
      <c r="S126" s="4">
        <v>1</v>
      </c>
      <c r="T126" s="3" t="str">
        <f t="shared" si="33"/>
        <v>160</v>
      </c>
      <c r="U126" s="27">
        <v>37</v>
      </c>
      <c r="V126" s="4">
        <v>37</v>
      </c>
      <c r="W126" s="3" t="str">
        <f t="shared" si="34"/>
        <v>80</v>
      </c>
      <c r="X126" s="27">
        <v>21</v>
      </c>
      <c r="Y126" s="4">
        <v>72</v>
      </c>
      <c r="Z126" s="3">
        <v>45</v>
      </c>
      <c r="AA126" s="27">
        <v>11</v>
      </c>
      <c r="AB126" s="4">
        <v>41</v>
      </c>
      <c r="AC126" s="3" t="str">
        <f t="shared" si="31"/>
        <v>76</v>
      </c>
      <c r="AD126" s="27">
        <v>224</v>
      </c>
      <c r="AE126" s="4">
        <v>50</v>
      </c>
      <c r="AF126" s="3" t="str">
        <f t="shared" si="32"/>
        <v>67</v>
      </c>
      <c r="AG126" s="4">
        <f t="shared" si="23"/>
        <v>428</v>
      </c>
      <c r="AH126" s="4">
        <v>15</v>
      </c>
      <c r="AI126" s="2">
        <f t="shared" si="24"/>
        <v>443</v>
      </c>
    </row>
    <row r="127" spans="1:36" x14ac:dyDescent="0.2">
      <c r="A127" s="4"/>
      <c r="B127" s="38" t="s">
        <v>232</v>
      </c>
      <c r="C127" s="24" t="s">
        <v>231</v>
      </c>
      <c r="D127" s="4">
        <v>1</v>
      </c>
      <c r="E127" s="4" t="s">
        <v>32</v>
      </c>
      <c r="F127" s="4">
        <v>37</v>
      </c>
      <c r="G127" s="19" t="str">
        <f t="shared" si="30"/>
        <v>1,1</v>
      </c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27">
        <v>85</v>
      </c>
      <c r="S127" s="4">
        <v>6</v>
      </c>
      <c r="T127" s="3" t="str">
        <f t="shared" si="33"/>
        <v>112</v>
      </c>
      <c r="U127" s="27">
        <v>45</v>
      </c>
      <c r="V127" s="4">
        <v>19</v>
      </c>
      <c r="W127" s="3" t="str">
        <f t="shared" si="34"/>
        <v>98</v>
      </c>
      <c r="X127" s="27">
        <v>59</v>
      </c>
      <c r="Y127" s="4">
        <v>19</v>
      </c>
      <c r="Z127" s="3" t="str">
        <f t="shared" ref="Z127:Z137" si="35">IF(Y127:Y679=1,"160",IF(Y127:Y679=2,"140",IF(Y127:Y679=3,"130",IF(Y127:Y679=4,"120",IF(Y127:Y679=5,"115",IF(Y127:Y679=6,"112",IF(Y127:Y679=7,"110",IF(Y127:Y679=8,"109",IF(Y127:Y679=9,"108",IF(Y127:Y679=10,"107",IF(Y127:Y679=11,"106",IF(Y127:Y679=12,"105",IF(Y127:Y679=13,"104",IF(Y127:Y679=14,"103",IF(Y127:Y679=15,"102",IF(Y127:Y679=16,"101",IF(Y127:Y679=17,"100",IF(Y127:Y679=18,"99",IF(Y127:Y679=19,"98",IF(Y127:Y679=20,"97",IF(Y127:Y679=21,"96",IF(Y127:Y679=22,"95",IF(Y127:Y679=23,"94",IF(Y127:Y679=24,"93",IF(Y127:Y679=25,"92",IF(Y127:Y679=26,"91",IF(Y127:Y679=27,"90",IF(Y127:Y679=28,"89",IF(Y127:Y679=29,"88",IF(Y127:Y679=30,"87",IF(Y127:Y679=31,"86",IF(Y127:Y679=32,"85",IF(Y127:Y679=33,"84",IF(Y127:Y679=34,"83",IF(Y127:Y679=35,"92",IF(Y127:Y679=36,"81",IF(Y127:Y679=37,"80",IF(Y127:Y679=38,"79",IF(Y127:Y679=39,"78",IF(Y127:Y679=40,"77",IF(Y127:Y679=41,"76",IF(Y127:Y679=42,"75",IF(Y127:Y679=43,"74",IF(Y127:Y679=44,"73",IF(Y127:Y679=45,"72",IF(Y127:Y679=46,"71",IF(Y127:Y679=47,"70",IF(Y127:Y679=48,"69",IF(Y127:Y679=49,"68",IF(Y127:Y679=50,"67",IF(Y127:Y679=51,"66",IF(Y127:Y679=52,"65",IF(Y127:Y679=53,"64",IF(Y127:Y679=54,"63",IF(Y127:Y679=55,"62",IF(Y127:Y679=56,"61",IF(Y127:Y679=57,"60",IF(Y127:Y679=58,"59",IF(Y127:Y679=59,"58",IF(Y127:Y679=60,"57",IF(Y127:Y679=61,"56",IF(Y127:Y679=62,"55",IF(Y127:Y679=63,"54",IF(Y127:Y679=64,"53",IF(Y127:Y679=65,"52")))))))))))))))))))))))))))))))))))))))))))))))))))))))))))))))))</f>
        <v>98</v>
      </c>
      <c r="AA127" s="27">
        <v>16</v>
      </c>
      <c r="AB127" s="4">
        <v>15</v>
      </c>
      <c r="AC127" s="3" t="str">
        <f t="shared" si="31"/>
        <v>102</v>
      </c>
      <c r="AD127" s="27">
        <v>242</v>
      </c>
      <c r="AE127" s="4">
        <v>24</v>
      </c>
      <c r="AF127" s="3" t="str">
        <f t="shared" si="32"/>
        <v>93</v>
      </c>
      <c r="AG127" s="4">
        <f t="shared" si="23"/>
        <v>503</v>
      </c>
      <c r="AH127" s="4">
        <v>15</v>
      </c>
      <c r="AI127" s="2">
        <f t="shared" si="24"/>
        <v>568.30000000000007</v>
      </c>
    </row>
    <row r="128" spans="1:36" x14ac:dyDescent="0.2">
      <c r="A128" s="4"/>
      <c r="B128" s="38" t="s">
        <v>134</v>
      </c>
      <c r="C128" s="24" t="s">
        <v>135</v>
      </c>
      <c r="D128" s="4">
        <v>2</v>
      </c>
      <c r="E128" s="4" t="s">
        <v>32</v>
      </c>
      <c r="F128" s="23">
        <v>40</v>
      </c>
      <c r="G128" s="19" t="str">
        <f t="shared" si="30"/>
        <v>1,15</v>
      </c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27">
        <v>85</v>
      </c>
      <c r="S128" s="4">
        <v>6</v>
      </c>
      <c r="T128" s="3" t="str">
        <f t="shared" si="33"/>
        <v>112</v>
      </c>
      <c r="U128" s="27">
        <v>38</v>
      </c>
      <c r="V128" s="4">
        <v>35</v>
      </c>
      <c r="W128" s="3" t="str">
        <f t="shared" si="34"/>
        <v>92</v>
      </c>
      <c r="X128" s="27">
        <v>35</v>
      </c>
      <c r="Y128" s="4">
        <v>55</v>
      </c>
      <c r="Z128" s="3" t="str">
        <f t="shared" si="35"/>
        <v>62</v>
      </c>
      <c r="AA128" s="27">
        <v>12</v>
      </c>
      <c r="AB128" s="4">
        <v>35</v>
      </c>
      <c r="AC128" s="3" t="str">
        <f t="shared" si="31"/>
        <v>92</v>
      </c>
      <c r="AD128" s="27">
        <v>223</v>
      </c>
      <c r="AE128" s="4">
        <v>51</v>
      </c>
      <c r="AF128" s="3" t="str">
        <f t="shared" si="32"/>
        <v>66</v>
      </c>
      <c r="AG128" s="4">
        <f t="shared" si="23"/>
        <v>424</v>
      </c>
      <c r="AH128" s="4"/>
      <c r="AI128" s="2">
        <f t="shared" si="24"/>
        <v>487.59999999999997</v>
      </c>
    </row>
    <row r="129" spans="1:36" x14ac:dyDescent="0.2">
      <c r="A129" s="4"/>
      <c r="B129" s="38" t="s">
        <v>283</v>
      </c>
      <c r="C129" s="24" t="s">
        <v>281</v>
      </c>
      <c r="D129" s="4">
        <v>2</v>
      </c>
      <c r="E129" s="4" t="s">
        <v>32</v>
      </c>
      <c r="F129" s="4">
        <v>55</v>
      </c>
      <c r="G129" s="19" t="str">
        <f t="shared" si="30"/>
        <v>1,2</v>
      </c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27">
        <v>83</v>
      </c>
      <c r="S129" s="4">
        <v>9</v>
      </c>
      <c r="T129" s="3" t="str">
        <f t="shared" si="33"/>
        <v>108</v>
      </c>
      <c r="U129" s="27">
        <v>55</v>
      </c>
      <c r="V129" s="4">
        <v>4</v>
      </c>
      <c r="W129" s="3" t="str">
        <f t="shared" si="34"/>
        <v>120</v>
      </c>
      <c r="X129" s="27">
        <v>133</v>
      </c>
      <c r="Y129" s="4">
        <v>2</v>
      </c>
      <c r="Z129" s="3" t="str">
        <f t="shared" si="35"/>
        <v>140</v>
      </c>
      <c r="AA129" s="27">
        <v>18</v>
      </c>
      <c r="AB129" s="4">
        <v>11</v>
      </c>
      <c r="AC129" s="3" t="str">
        <f t="shared" si="31"/>
        <v>106</v>
      </c>
      <c r="AD129" s="27">
        <v>250</v>
      </c>
      <c r="AE129" s="4">
        <v>13</v>
      </c>
      <c r="AF129" s="3" t="str">
        <f t="shared" si="32"/>
        <v>104</v>
      </c>
      <c r="AG129" s="4">
        <f t="shared" si="23"/>
        <v>578</v>
      </c>
      <c r="AH129" s="4"/>
      <c r="AI129" s="2">
        <f t="shared" si="24"/>
        <v>693.6</v>
      </c>
    </row>
    <row r="130" spans="1:36" x14ac:dyDescent="0.25">
      <c r="A130" s="4"/>
      <c r="B130" s="38" t="s">
        <v>270</v>
      </c>
      <c r="C130" s="24" t="s">
        <v>268</v>
      </c>
      <c r="D130" s="4">
        <v>2</v>
      </c>
      <c r="E130" s="4" t="s">
        <v>32</v>
      </c>
      <c r="F130" s="4">
        <v>41</v>
      </c>
      <c r="G130" s="19" t="str">
        <f t="shared" si="30"/>
        <v>1,15</v>
      </c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27">
        <v>82</v>
      </c>
      <c r="S130" s="4">
        <v>11</v>
      </c>
      <c r="T130" s="3" t="str">
        <f t="shared" si="33"/>
        <v>106</v>
      </c>
      <c r="U130" s="27">
        <v>39</v>
      </c>
      <c r="V130" s="4">
        <v>33</v>
      </c>
      <c r="W130" s="3" t="str">
        <f t="shared" si="34"/>
        <v>84</v>
      </c>
      <c r="X130" s="27">
        <v>59</v>
      </c>
      <c r="Y130" s="4">
        <v>19</v>
      </c>
      <c r="Z130" s="3" t="str">
        <f t="shared" si="35"/>
        <v>98</v>
      </c>
      <c r="AA130" s="27">
        <v>14</v>
      </c>
      <c r="AB130" s="4">
        <v>22</v>
      </c>
      <c r="AC130" s="3" t="str">
        <f t="shared" si="31"/>
        <v>95</v>
      </c>
      <c r="AD130" s="27">
        <v>225</v>
      </c>
      <c r="AE130" s="4">
        <v>47</v>
      </c>
      <c r="AF130" s="3" t="str">
        <f t="shared" si="32"/>
        <v>70</v>
      </c>
      <c r="AG130" s="4">
        <f t="shared" si="23"/>
        <v>453</v>
      </c>
      <c r="AH130" s="4">
        <v>15</v>
      </c>
      <c r="AI130" s="2">
        <f t="shared" si="24"/>
        <v>535.94999999999993</v>
      </c>
      <c r="AJ130" s="37">
        <f>AI130+AI131+AI132+AI133+AI134</f>
        <v>2515.6499999999996</v>
      </c>
    </row>
    <row r="131" spans="1:36" x14ac:dyDescent="0.2">
      <c r="A131" s="4"/>
      <c r="B131" s="38" t="s">
        <v>47</v>
      </c>
      <c r="C131" s="24" t="s">
        <v>45</v>
      </c>
      <c r="D131" s="4">
        <v>2</v>
      </c>
      <c r="E131" s="4" t="s">
        <v>32</v>
      </c>
      <c r="F131" s="23">
        <v>36</v>
      </c>
      <c r="G131" s="19" t="str">
        <f t="shared" si="30"/>
        <v>1,1</v>
      </c>
      <c r="H131" s="4">
        <v>32</v>
      </c>
      <c r="I131" s="4"/>
      <c r="J131" s="4"/>
      <c r="K131" s="4">
        <v>424</v>
      </c>
      <c r="L131" s="4"/>
      <c r="M131" s="4"/>
      <c r="N131" s="4"/>
      <c r="O131" s="4"/>
      <c r="P131" s="4"/>
      <c r="Q131" s="4"/>
      <c r="R131" s="27">
        <v>82</v>
      </c>
      <c r="S131" s="4">
        <v>11</v>
      </c>
      <c r="T131" s="3" t="str">
        <f t="shared" si="33"/>
        <v>106</v>
      </c>
      <c r="U131" s="27">
        <v>31</v>
      </c>
      <c r="V131" s="4">
        <v>60</v>
      </c>
      <c r="W131" s="3" t="str">
        <f t="shared" si="34"/>
        <v>57</v>
      </c>
      <c r="X131" s="27">
        <v>71</v>
      </c>
      <c r="Y131" s="4">
        <v>10</v>
      </c>
      <c r="Z131" s="3" t="str">
        <f t="shared" si="35"/>
        <v>107</v>
      </c>
      <c r="AA131" s="27">
        <v>20</v>
      </c>
      <c r="AB131" s="4">
        <v>7</v>
      </c>
      <c r="AC131" s="3" t="str">
        <f t="shared" si="31"/>
        <v>110</v>
      </c>
      <c r="AD131" s="27">
        <v>249</v>
      </c>
      <c r="AE131" s="4">
        <v>16</v>
      </c>
      <c r="AF131" s="3" t="str">
        <f t="shared" si="32"/>
        <v>101</v>
      </c>
      <c r="AG131" s="4">
        <f t="shared" si="23"/>
        <v>481</v>
      </c>
      <c r="AH131" s="4"/>
      <c r="AI131" s="2">
        <f t="shared" si="24"/>
        <v>529.1</v>
      </c>
    </row>
    <row r="132" spans="1:36" x14ac:dyDescent="0.2">
      <c r="A132" s="4"/>
      <c r="B132" s="38" t="s">
        <v>178</v>
      </c>
      <c r="C132" s="24" t="s">
        <v>176</v>
      </c>
      <c r="D132" s="4">
        <v>1</v>
      </c>
      <c r="E132" s="4" t="s">
        <v>32</v>
      </c>
      <c r="F132" s="4">
        <v>28</v>
      </c>
      <c r="G132" s="19" t="str">
        <f t="shared" si="30"/>
        <v>1</v>
      </c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27">
        <v>81</v>
      </c>
      <c r="S132" s="4">
        <v>15</v>
      </c>
      <c r="T132" s="3" t="str">
        <f t="shared" si="33"/>
        <v>102</v>
      </c>
      <c r="U132" s="27">
        <v>37</v>
      </c>
      <c r="V132" s="4">
        <v>37</v>
      </c>
      <c r="W132" s="3" t="str">
        <f t="shared" si="34"/>
        <v>80</v>
      </c>
      <c r="X132" s="27">
        <v>40</v>
      </c>
      <c r="Y132" s="4">
        <v>46</v>
      </c>
      <c r="Z132" s="3" t="str">
        <f t="shared" si="35"/>
        <v>71</v>
      </c>
      <c r="AA132" s="27">
        <v>12</v>
      </c>
      <c r="AB132" s="4">
        <v>35</v>
      </c>
      <c r="AC132" s="3" t="str">
        <f t="shared" si="31"/>
        <v>92</v>
      </c>
      <c r="AD132" s="27">
        <v>251</v>
      </c>
      <c r="AE132" s="4">
        <v>12</v>
      </c>
      <c r="AF132" s="3" t="str">
        <f t="shared" si="32"/>
        <v>105</v>
      </c>
      <c r="AG132" s="4">
        <f t="shared" si="23"/>
        <v>450</v>
      </c>
      <c r="AH132" s="4"/>
      <c r="AI132" s="2">
        <f t="shared" si="24"/>
        <v>450</v>
      </c>
    </row>
    <row r="133" spans="1:36" x14ac:dyDescent="0.2">
      <c r="A133" s="4"/>
      <c r="B133" s="38" t="s">
        <v>92</v>
      </c>
      <c r="C133" s="24" t="s">
        <v>118</v>
      </c>
      <c r="D133" s="4">
        <v>1</v>
      </c>
      <c r="E133" s="4" t="s">
        <v>32</v>
      </c>
      <c r="F133" s="23">
        <v>48</v>
      </c>
      <c r="G133" s="19" t="str">
        <f t="shared" si="30"/>
        <v>1,15</v>
      </c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27">
        <v>81</v>
      </c>
      <c r="S133" s="4">
        <v>15</v>
      </c>
      <c r="T133" s="3" t="str">
        <f t="shared" si="33"/>
        <v>102</v>
      </c>
      <c r="U133" s="27">
        <v>47</v>
      </c>
      <c r="V133" s="4">
        <v>16</v>
      </c>
      <c r="W133" s="3" t="str">
        <f t="shared" si="34"/>
        <v>101</v>
      </c>
      <c r="X133" s="27">
        <v>40</v>
      </c>
      <c r="Y133" s="4">
        <v>46</v>
      </c>
      <c r="Z133" s="3" t="str">
        <f t="shared" si="35"/>
        <v>71</v>
      </c>
      <c r="AA133" s="27">
        <v>6</v>
      </c>
      <c r="AB133" s="4">
        <v>61</v>
      </c>
      <c r="AC133" s="3" t="str">
        <f t="shared" si="31"/>
        <v>56</v>
      </c>
      <c r="AD133" s="27">
        <v>208</v>
      </c>
      <c r="AE133" s="4">
        <v>66</v>
      </c>
      <c r="AF133" s="3">
        <v>51</v>
      </c>
      <c r="AG133" s="4">
        <f t="shared" si="23"/>
        <v>381</v>
      </c>
      <c r="AH133" s="4">
        <v>15</v>
      </c>
      <c r="AI133" s="2">
        <f t="shared" si="24"/>
        <v>453.15</v>
      </c>
    </row>
    <row r="134" spans="1:36" x14ac:dyDescent="0.2">
      <c r="A134" s="4"/>
      <c r="B134" s="38" t="s">
        <v>57</v>
      </c>
      <c r="C134" s="24" t="s">
        <v>54</v>
      </c>
      <c r="D134" s="4">
        <v>1</v>
      </c>
      <c r="E134" s="4" t="s">
        <v>32</v>
      </c>
      <c r="F134" s="23">
        <v>40</v>
      </c>
      <c r="G134" s="19" t="str">
        <f t="shared" si="30"/>
        <v>1,15</v>
      </c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27">
        <v>81</v>
      </c>
      <c r="S134" s="4">
        <v>15</v>
      </c>
      <c r="T134" s="3" t="str">
        <f t="shared" si="33"/>
        <v>102</v>
      </c>
      <c r="U134" s="27">
        <v>51</v>
      </c>
      <c r="V134" s="4">
        <v>7</v>
      </c>
      <c r="W134" s="3" t="str">
        <f t="shared" si="34"/>
        <v>110</v>
      </c>
      <c r="X134" s="27">
        <v>50</v>
      </c>
      <c r="Y134" s="4">
        <v>32</v>
      </c>
      <c r="Z134" s="3" t="str">
        <f t="shared" si="35"/>
        <v>85</v>
      </c>
      <c r="AA134" s="27">
        <v>20</v>
      </c>
      <c r="AB134" s="4">
        <v>7</v>
      </c>
      <c r="AC134" s="3" t="str">
        <f t="shared" si="31"/>
        <v>110</v>
      </c>
      <c r="AD134" s="27">
        <v>214</v>
      </c>
      <c r="AE134" s="4">
        <v>61</v>
      </c>
      <c r="AF134" s="3" t="str">
        <f t="shared" ref="AF134:AF146" si="36">IF(AE134:AE686=1,"160",IF(AE134:AE686=2,"140",IF(AE134:AE686=3,"130",IF(AE134:AE686=4,"120",IF(AE134:AE686=5,"115",IF(AE134:AE686=6,"112",IF(AE134:AE686=7,"110",IF(AE134:AE686=8,"109",IF(AE134:AE686=9,"108",IF(AE134:AE686=10,"107",IF(AE134:AE686=11,"106",IF(AE134:AE686=12,"105",IF(AE134:AE686=13,"104",IF(AE134:AE686=14,"103",IF(AE134:AE686=15,"102",IF(AE134:AE686=16,"101",IF(AE134:AE686=17,"100",IF(AE134:AE686=18,"99",IF(AE134:AE686=19,"98",IF(AE134:AE686=20,"97",IF(AE134:AE686=21,"96",IF(AE134:AE686=22,"95",IF(AE134:AE686=23,"94",IF(AE134:AE686=24,"93",IF(AE134:AE686=25,"92",IF(AE134:AE686=26,"91",IF(AE134:AE686=27,"90",IF(AE134:AE686=28,"89",IF(AE134:AE686=29,"88",IF(AE134:AE686=30,"87",IF(AE134:AE686=31,"86",IF(AE134:AE686=32,"85",IF(AE134:AE686=33,"84",IF(AE134:AE686=34,"83",IF(AE134:AE686=35,"92",IF(AE134:AE686=36,"81",IF(AE134:AE686=37,"80",IF(AE134:AE686=38,"79",IF(AE134:AE686=39,"78",IF(AE134:AE686=40,"77",IF(AE134:AE686=41,"76",IF(AE134:AE686=42,"75",IF(AE134:AE686=43,"74",IF(AE134:AE686=44,"73",IF(AE134:AE686=45,"72",IF(AE134:AE686=46,"71",IF(AE134:AE686=47,"70",IF(AE134:AE686=48,"69",IF(AE134:AE686=49,"68",IF(AE134:AE686=50,"67",IF(AE134:AE686=51,"66",IF(AE134:AE686=52,"65",IF(AE134:AE686=53,"64",IF(AE134:AE686=54,"63",IF(AE134:AE686=55,"62",IF(AE134:AE686=56,"61",IF(AE134:AE686=57,"60",IF(AE134:AE686=58,"59",IF(AE134:AE686=59,"58",IF(AE134:AE686=60,"57",IF(AE134:AE686=61,"56",IF(AE134:AE686=62,"55",IF(AE134:AE686=63,"54",IF(AE134:AE686=64,"53",IF(AE134:AE686=65,"52")))))))))))))))))))))))))))))))))))))))))))))))))))))))))))))))))</f>
        <v>56</v>
      </c>
      <c r="AG134" s="4">
        <f t="shared" si="23"/>
        <v>463</v>
      </c>
      <c r="AH134" s="4">
        <v>15</v>
      </c>
      <c r="AI134" s="2">
        <f t="shared" si="24"/>
        <v>547.44999999999993</v>
      </c>
    </row>
    <row r="135" spans="1:36" x14ac:dyDescent="0.25">
      <c r="A135" s="4"/>
      <c r="B135" s="38" t="s">
        <v>109</v>
      </c>
      <c r="C135" s="24" t="s">
        <v>107</v>
      </c>
      <c r="D135" s="4">
        <v>2</v>
      </c>
      <c r="E135" s="4" t="s">
        <v>32</v>
      </c>
      <c r="F135" s="23">
        <v>25</v>
      </c>
      <c r="G135" s="19" t="str">
        <f t="shared" si="30"/>
        <v>1</v>
      </c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27">
        <v>80</v>
      </c>
      <c r="S135" s="4">
        <v>18</v>
      </c>
      <c r="T135" s="3" t="str">
        <f t="shared" si="33"/>
        <v>99</v>
      </c>
      <c r="U135" s="27">
        <v>55</v>
      </c>
      <c r="V135" s="4">
        <v>4</v>
      </c>
      <c r="W135" s="3" t="str">
        <f t="shared" si="34"/>
        <v>120</v>
      </c>
      <c r="X135" s="27">
        <v>55</v>
      </c>
      <c r="Y135" s="4">
        <v>24</v>
      </c>
      <c r="Z135" s="3" t="str">
        <f t="shared" si="35"/>
        <v>93</v>
      </c>
      <c r="AA135" s="27">
        <v>23</v>
      </c>
      <c r="AB135" s="4">
        <v>2</v>
      </c>
      <c r="AC135" s="3" t="str">
        <f t="shared" si="31"/>
        <v>140</v>
      </c>
      <c r="AD135" s="27">
        <v>244</v>
      </c>
      <c r="AE135" s="4">
        <v>21</v>
      </c>
      <c r="AF135" s="3" t="str">
        <f t="shared" si="36"/>
        <v>96</v>
      </c>
      <c r="AG135" s="4">
        <f t="shared" si="23"/>
        <v>548</v>
      </c>
      <c r="AH135" s="4"/>
      <c r="AI135" s="2">
        <f t="shared" si="24"/>
        <v>548</v>
      </c>
      <c r="AJ135" s="37">
        <f>AI135+AI136+AI137+AI138+AI139</f>
        <v>2280.3000000000002</v>
      </c>
    </row>
    <row r="136" spans="1:36" x14ac:dyDescent="0.2">
      <c r="A136" s="4"/>
      <c r="B136" s="38" t="s">
        <v>166</v>
      </c>
      <c r="C136" s="24" t="s">
        <v>165</v>
      </c>
      <c r="D136" s="4">
        <v>2</v>
      </c>
      <c r="E136" s="4" t="s">
        <v>32</v>
      </c>
      <c r="F136" s="4">
        <v>54</v>
      </c>
      <c r="G136" s="19" t="str">
        <f t="shared" si="30"/>
        <v>1,2</v>
      </c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27">
        <v>80</v>
      </c>
      <c r="S136" s="4">
        <v>18</v>
      </c>
      <c r="T136" s="3" t="str">
        <f t="shared" si="33"/>
        <v>99</v>
      </c>
      <c r="U136" s="27">
        <v>37</v>
      </c>
      <c r="V136" s="4">
        <v>37</v>
      </c>
      <c r="W136" s="3" t="str">
        <f t="shared" si="34"/>
        <v>80</v>
      </c>
      <c r="X136" s="27">
        <v>33</v>
      </c>
      <c r="Y136" s="4">
        <v>57</v>
      </c>
      <c r="Z136" s="3" t="str">
        <f t="shared" si="35"/>
        <v>60</v>
      </c>
      <c r="AA136" s="27">
        <v>15</v>
      </c>
      <c r="AB136" s="4">
        <v>16</v>
      </c>
      <c r="AC136" s="3" t="str">
        <f t="shared" si="31"/>
        <v>101</v>
      </c>
      <c r="AD136" s="27">
        <v>226</v>
      </c>
      <c r="AE136" s="4">
        <v>46</v>
      </c>
      <c r="AF136" s="3" t="str">
        <f t="shared" si="36"/>
        <v>71</v>
      </c>
      <c r="AG136" s="4">
        <f t="shared" si="23"/>
        <v>411</v>
      </c>
      <c r="AH136" s="4">
        <v>15</v>
      </c>
      <c r="AI136" s="2">
        <f t="shared" si="24"/>
        <v>508.2</v>
      </c>
    </row>
    <row r="137" spans="1:36" x14ac:dyDescent="0.2">
      <c r="A137" s="4"/>
      <c r="B137" s="38" t="s">
        <v>163</v>
      </c>
      <c r="C137" s="24" t="s">
        <v>159</v>
      </c>
      <c r="D137" s="4">
        <v>2</v>
      </c>
      <c r="E137" s="4" t="s">
        <v>32</v>
      </c>
      <c r="F137" s="4">
        <v>55</v>
      </c>
      <c r="G137" s="19" t="str">
        <f t="shared" si="30"/>
        <v>1,2</v>
      </c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27">
        <v>78</v>
      </c>
      <c r="S137" s="4">
        <v>20</v>
      </c>
      <c r="T137" s="3" t="str">
        <f t="shared" si="33"/>
        <v>97</v>
      </c>
      <c r="U137" s="27">
        <v>33</v>
      </c>
      <c r="V137" s="4">
        <v>51</v>
      </c>
      <c r="W137" s="3" t="str">
        <f t="shared" si="34"/>
        <v>66</v>
      </c>
      <c r="X137" s="27">
        <v>40</v>
      </c>
      <c r="Y137" s="4">
        <v>46</v>
      </c>
      <c r="Z137" s="3" t="str">
        <f t="shared" si="35"/>
        <v>71</v>
      </c>
      <c r="AA137" s="27">
        <v>13</v>
      </c>
      <c r="AB137" s="4">
        <v>28</v>
      </c>
      <c r="AC137" s="3" t="str">
        <f t="shared" si="31"/>
        <v>89</v>
      </c>
      <c r="AD137" s="27">
        <v>215</v>
      </c>
      <c r="AE137" s="4">
        <v>58</v>
      </c>
      <c r="AF137" s="3" t="str">
        <f t="shared" si="36"/>
        <v>59</v>
      </c>
      <c r="AG137" s="4">
        <f t="shared" si="23"/>
        <v>382</v>
      </c>
      <c r="AH137" s="4"/>
      <c r="AI137" s="2">
        <f t="shared" si="24"/>
        <v>458.4</v>
      </c>
    </row>
    <row r="138" spans="1:36" x14ac:dyDescent="0.2">
      <c r="A138" s="4"/>
      <c r="B138" s="38" t="s">
        <v>183</v>
      </c>
      <c r="C138" s="24" t="s">
        <v>182</v>
      </c>
      <c r="D138" s="4">
        <v>2</v>
      </c>
      <c r="E138" s="4" t="s">
        <v>32</v>
      </c>
      <c r="F138" s="4">
        <v>46</v>
      </c>
      <c r="G138" s="19" t="str">
        <f t="shared" si="30"/>
        <v>1,15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27">
        <v>78</v>
      </c>
      <c r="S138" s="4">
        <v>20</v>
      </c>
      <c r="T138" s="3" t="str">
        <f t="shared" si="33"/>
        <v>97</v>
      </c>
      <c r="U138" s="27">
        <v>22</v>
      </c>
      <c r="V138" s="4">
        <v>70</v>
      </c>
      <c r="W138" s="3">
        <v>47</v>
      </c>
      <c r="X138" s="27">
        <v>27</v>
      </c>
      <c r="Y138" s="4">
        <v>67</v>
      </c>
      <c r="Z138" s="3">
        <v>50</v>
      </c>
      <c r="AA138" s="27">
        <v>3</v>
      </c>
      <c r="AB138" s="4">
        <v>68</v>
      </c>
      <c r="AC138" s="3">
        <v>49</v>
      </c>
      <c r="AD138" s="27">
        <v>230</v>
      </c>
      <c r="AE138" s="4">
        <v>42</v>
      </c>
      <c r="AF138" s="3" t="str">
        <f t="shared" si="36"/>
        <v>75</v>
      </c>
      <c r="AG138" s="4">
        <f t="shared" si="23"/>
        <v>318</v>
      </c>
      <c r="AH138" s="4"/>
      <c r="AI138" s="2">
        <f t="shared" si="24"/>
        <v>365.7</v>
      </c>
    </row>
    <row r="139" spans="1:36" x14ac:dyDescent="0.2">
      <c r="A139" s="4"/>
      <c r="B139" s="38" t="s">
        <v>82</v>
      </c>
      <c r="C139" s="24" t="s">
        <v>81</v>
      </c>
      <c r="D139" s="4">
        <v>2</v>
      </c>
      <c r="E139" s="4" t="s">
        <v>32</v>
      </c>
      <c r="F139" s="23">
        <v>23</v>
      </c>
      <c r="G139" s="19" t="str">
        <f t="shared" si="30"/>
        <v>1</v>
      </c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27">
        <v>78</v>
      </c>
      <c r="S139" s="4">
        <v>20</v>
      </c>
      <c r="T139" s="3" t="str">
        <f t="shared" si="33"/>
        <v>97</v>
      </c>
      <c r="U139" s="27">
        <v>40</v>
      </c>
      <c r="V139" s="4">
        <v>31</v>
      </c>
      <c r="W139" s="3" t="str">
        <f>IF(V139:V691=1,"160",IF(V139:V691=2,"140",IF(V139:V691=3,"130",IF(V139:V691=4,"120",IF(V139:V691=5,"115",IF(V139:V691=6,"112",IF(V139:V691=7,"110",IF(V139:V691=8,"109",IF(V139:V691=9,"108",IF(V139:V691=10,"107",IF(V139:V691=11,"106",IF(V139:V691=12,"105",IF(V139:V691=13,"104",IF(V139:V691=14,"103",IF(V139:V691=15,"102",IF(V139:V691=16,"101",IF(V139:V691=17,"100",IF(V139:V691=18,"99",IF(V139:V691=19,"98",IF(V139:V691=20,"97",IF(V139:V691=21,"96",IF(V139:V691=22,"95",IF(V139:V691=23,"94",IF(V139:V691=24,"93",IF(V139:V691=25,"92",IF(V139:V691=26,"91",IF(V139:V691=27,"90",IF(V139:V691=28,"89",IF(V139:V691=29,"88",IF(V139:V691=30,"87",IF(V139:V691=31,"86",IF(V139:V691=32,"85",IF(V139:V691=33,"84",IF(V139:V691=34,"83",IF(V139:V691=35,"92",IF(V139:V691=36,"81",IF(V139:V691=37,"80",IF(V139:V691=38,"79",IF(V139:V691=39,"78",IF(V139:V691=40,"77",IF(V139:V691=41,"76",IF(V139:V691=42,"75",IF(V139:V691=43,"74",IF(V139:V691=44,"73",IF(V139:V691=45,"72",IF(V139:V691=46,"71",IF(V139:V691=47,"70",IF(V139:V691=48,"69",IF(V139:V691=49,"68",IF(V139:V691=50,"67",IF(V139:V691=51,"66",IF(V139:V691=52,"65",IF(V139:V691=53,"64",IF(V139:V691=54,"63",IF(V139:V691=55,"62",IF(V139:V691=56,"61",IF(V139:V691=57,"60",IF(V139:V691=58,"59",IF(V139:V691=59,"58",IF(V139:V691=60,"57",IF(V139:V691=61,"56",IF(V139:V691=62,"55",IF(V139:V691=63,"54",IF(V139:V691=64,"53",IF(V139:V691=65,"52")))))))))))))))))))))))))))))))))))))))))))))))))))))))))))))))))</f>
        <v>86</v>
      </c>
      <c r="X139" s="27">
        <v>30</v>
      </c>
      <c r="Y139" s="4">
        <v>62</v>
      </c>
      <c r="Z139" s="3" t="str">
        <f>IF(Y139:Y691=1,"160",IF(Y139:Y691=2,"140",IF(Y139:Y691=3,"130",IF(Y139:Y691=4,"120",IF(Y139:Y691=5,"115",IF(Y139:Y691=6,"112",IF(Y139:Y691=7,"110",IF(Y139:Y691=8,"109",IF(Y139:Y691=9,"108",IF(Y139:Y691=10,"107",IF(Y139:Y691=11,"106",IF(Y139:Y691=12,"105",IF(Y139:Y691=13,"104",IF(Y139:Y691=14,"103",IF(Y139:Y691=15,"102",IF(Y139:Y691=16,"101",IF(Y139:Y691=17,"100",IF(Y139:Y691=18,"99",IF(Y139:Y691=19,"98",IF(Y139:Y691=20,"97",IF(Y139:Y691=21,"96",IF(Y139:Y691=22,"95",IF(Y139:Y691=23,"94",IF(Y139:Y691=24,"93",IF(Y139:Y691=25,"92",IF(Y139:Y691=26,"91",IF(Y139:Y691=27,"90",IF(Y139:Y691=28,"89",IF(Y139:Y691=29,"88",IF(Y139:Y691=30,"87",IF(Y139:Y691=31,"86",IF(Y139:Y691=32,"85",IF(Y139:Y691=33,"84",IF(Y139:Y691=34,"83",IF(Y139:Y691=35,"92",IF(Y139:Y691=36,"81",IF(Y139:Y691=37,"80",IF(Y139:Y691=38,"79",IF(Y139:Y691=39,"78",IF(Y139:Y691=40,"77",IF(Y139:Y691=41,"76",IF(Y139:Y691=42,"75",IF(Y139:Y691=43,"74",IF(Y139:Y691=44,"73",IF(Y139:Y691=45,"72",IF(Y139:Y691=46,"71",IF(Y139:Y691=47,"70",IF(Y139:Y691=48,"69",IF(Y139:Y691=49,"68",IF(Y139:Y691=50,"67",IF(Y139:Y691=51,"66",IF(Y139:Y691=52,"65",IF(Y139:Y691=53,"64",IF(Y139:Y691=54,"63",IF(Y139:Y691=55,"62",IF(Y139:Y691=56,"61",IF(Y139:Y691=57,"60",IF(Y139:Y691=58,"59",IF(Y139:Y691=59,"58",IF(Y139:Y691=60,"57",IF(Y139:Y691=61,"56",IF(Y139:Y691=62,"55",IF(Y139:Y691=63,"54",IF(Y139:Y691=64,"53",IF(Y139:Y691=65,"52")))))))))))))))))))))))))))))))))))))))))))))))))))))))))))))))))</f>
        <v>55</v>
      </c>
      <c r="AA139" s="27">
        <v>7</v>
      </c>
      <c r="AB139" s="4">
        <v>54</v>
      </c>
      <c r="AC139" s="3" t="str">
        <f t="shared" ref="AC139:AC145" si="37">IF(AB139:AB691=1,"160",IF(AB139:AB691=2,"140",IF(AB139:AB691=3,"130",IF(AB139:AB691=4,"120",IF(AB139:AB691=5,"115",IF(AB139:AB691=6,"112",IF(AB139:AB691=7,"110",IF(AB139:AB691=8,"109",IF(AB139:AB691=9,"108",IF(AB139:AB691=10,"107",IF(AB139:AB691=11,"106",IF(AB139:AB691=12,"105",IF(AB139:AB691=13,"104",IF(AB139:AB691=14,"103",IF(AB139:AB691=15,"102",IF(AB139:AB691=16,"101",IF(AB139:AB691=17,"100",IF(AB139:AB691=18,"99",IF(AB139:AB691=19,"98",IF(AB139:AB691=20,"97",IF(AB139:AB691=21,"96",IF(AB139:AB691=22,"95",IF(AB139:AB691=23,"94",IF(AB139:AB691=24,"93",IF(AB139:AB691=25,"92",IF(AB139:AB691=26,"91",IF(AB139:AB691=27,"90",IF(AB139:AB691=28,"89",IF(AB139:AB691=29,"88",IF(AB139:AB691=30,"87",IF(AB139:AB691=31,"86",IF(AB139:AB691=32,"85",IF(AB139:AB691=33,"84",IF(AB139:AB691=34,"83",IF(AB139:AB691=35,"92",IF(AB139:AB691=36,"81",IF(AB139:AB691=37,"80",IF(AB139:AB691=38,"79",IF(AB139:AB691=39,"78",IF(AB139:AB691=40,"77",IF(AB139:AB691=41,"76",IF(AB139:AB691=42,"75",IF(AB139:AB691=43,"74",IF(AB139:AB691=44,"73",IF(AB139:AB691=45,"72",IF(AB139:AB691=46,"71",IF(AB139:AB691=47,"70",IF(AB139:AB691=48,"69",IF(AB139:AB691=49,"68",IF(AB139:AB691=50,"67",IF(AB139:AB691=51,"66",IF(AB139:AB691=52,"65",IF(AB139:AB691=53,"64",IF(AB139:AB691=54,"63",IF(AB139:AB691=55,"62",IF(AB139:AB691=56,"61",IF(AB139:AB691=57,"60",IF(AB139:AB691=58,"59",IF(AB139:AB691=59,"58",IF(AB139:AB691=60,"57",IF(AB139:AB691=61,"56",IF(AB139:AB691=62,"55",IF(AB139:AB691=63,"54",IF(AB139:AB691=64,"53",IF(AB139:AB691=65,"52")))))))))))))))))))))))))))))))))))))))))))))))))))))))))))))))))</f>
        <v>63</v>
      </c>
      <c r="AD139" s="27">
        <v>245</v>
      </c>
      <c r="AE139" s="4">
        <v>18</v>
      </c>
      <c r="AF139" s="3" t="str">
        <f t="shared" si="36"/>
        <v>99</v>
      </c>
      <c r="AG139" s="4">
        <f t="shared" si="23"/>
        <v>400</v>
      </c>
      <c r="AH139" s="4"/>
      <c r="AI139" s="2">
        <f t="shared" si="24"/>
        <v>400</v>
      </c>
    </row>
    <row r="140" spans="1:36" x14ac:dyDescent="0.25">
      <c r="A140" s="4"/>
      <c r="B140" s="38" t="s">
        <v>46</v>
      </c>
      <c r="C140" s="24" t="s">
        <v>45</v>
      </c>
      <c r="D140" s="4">
        <v>2</v>
      </c>
      <c r="E140" s="4" t="s">
        <v>32</v>
      </c>
      <c r="F140" s="4">
        <v>46</v>
      </c>
      <c r="G140" s="19" t="str">
        <f t="shared" si="30"/>
        <v>1,15</v>
      </c>
      <c r="H140" s="4">
        <v>23</v>
      </c>
      <c r="I140" s="4">
        <v>23</v>
      </c>
      <c r="J140" s="4"/>
      <c r="K140" s="4"/>
      <c r="L140" s="4">
        <v>354</v>
      </c>
      <c r="M140" s="4">
        <v>353</v>
      </c>
      <c r="N140" s="4"/>
      <c r="O140" s="4"/>
      <c r="P140" s="4"/>
      <c r="Q140" s="4"/>
      <c r="R140" s="27">
        <v>78</v>
      </c>
      <c r="S140" s="4">
        <v>20</v>
      </c>
      <c r="T140" s="3" t="str">
        <f t="shared" si="33"/>
        <v>97</v>
      </c>
      <c r="U140" s="27">
        <v>34</v>
      </c>
      <c r="V140" s="4">
        <v>50</v>
      </c>
      <c r="W140" s="3" t="str">
        <f>IF(V140:V692=1,"160",IF(V140:V692=2,"140",IF(V140:V692=3,"130",IF(V140:V692=4,"120",IF(V140:V692=5,"115",IF(V140:V692=6,"112",IF(V140:V692=7,"110",IF(V140:V692=8,"109",IF(V140:V692=9,"108",IF(V140:V692=10,"107",IF(V140:V692=11,"106",IF(V140:V692=12,"105",IF(V140:V692=13,"104",IF(V140:V692=14,"103",IF(V140:V692=15,"102",IF(V140:V692=16,"101",IF(V140:V692=17,"100",IF(V140:V692=18,"99",IF(V140:V692=19,"98",IF(V140:V692=20,"97",IF(V140:V692=21,"96",IF(V140:V692=22,"95",IF(V140:V692=23,"94",IF(V140:V692=24,"93",IF(V140:V692=25,"92",IF(V140:V692=26,"91",IF(V140:V692=27,"90",IF(V140:V692=28,"89",IF(V140:V692=29,"88",IF(V140:V692=30,"87",IF(V140:V692=31,"86",IF(V140:V692=32,"85",IF(V140:V692=33,"84",IF(V140:V692=34,"83",IF(V140:V692=35,"92",IF(V140:V692=36,"81",IF(V140:V692=37,"80",IF(V140:V692=38,"79",IF(V140:V692=39,"78",IF(V140:V692=40,"77",IF(V140:V692=41,"76",IF(V140:V692=42,"75",IF(V140:V692=43,"74",IF(V140:V692=44,"73",IF(V140:V692=45,"72",IF(V140:V692=46,"71",IF(V140:V692=47,"70",IF(V140:V692=48,"69",IF(V140:V692=49,"68",IF(V140:V692=50,"67",IF(V140:V692=51,"66",IF(V140:V692=52,"65",IF(V140:V692=53,"64",IF(V140:V692=54,"63",IF(V140:V692=55,"62",IF(V140:V692=56,"61",IF(V140:V692=57,"60",IF(V140:V692=58,"59",IF(V140:V692=59,"58",IF(V140:V692=60,"57",IF(V140:V692=61,"56",IF(V140:V692=62,"55",IF(V140:V692=63,"54",IF(V140:V692=64,"53",IF(V140:V692=65,"52")))))))))))))))))))))))))))))))))))))))))))))))))))))))))))))))))</f>
        <v>67</v>
      </c>
      <c r="X140" s="27">
        <v>35</v>
      </c>
      <c r="Y140" s="4">
        <v>55</v>
      </c>
      <c r="Z140" s="3" t="str">
        <f>IF(Y140:Y692=1,"160",IF(Y140:Y692=2,"140",IF(Y140:Y692=3,"130",IF(Y140:Y692=4,"120",IF(Y140:Y692=5,"115",IF(Y140:Y692=6,"112",IF(Y140:Y692=7,"110",IF(Y140:Y692=8,"109",IF(Y140:Y692=9,"108",IF(Y140:Y692=10,"107",IF(Y140:Y692=11,"106",IF(Y140:Y692=12,"105",IF(Y140:Y692=13,"104",IF(Y140:Y692=14,"103",IF(Y140:Y692=15,"102",IF(Y140:Y692=16,"101",IF(Y140:Y692=17,"100",IF(Y140:Y692=18,"99",IF(Y140:Y692=19,"98",IF(Y140:Y692=20,"97",IF(Y140:Y692=21,"96",IF(Y140:Y692=22,"95",IF(Y140:Y692=23,"94",IF(Y140:Y692=24,"93",IF(Y140:Y692=25,"92",IF(Y140:Y692=26,"91",IF(Y140:Y692=27,"90",IF(Y140:Y692=28,"89",IF(Y140:Y692=29,"88",IF(Y140:Y692=30,"87",IF(Y140:Y692=31,"86",IF(Y140:Y692=32,"85",IF(Y140:Y692=33,"84",IF(Y140:Y692=34,"83",IF(Y140:Y692=35,"92",IF(Y140:Y692=36,"81",IF(Y140:Y692=37,"80",IF(Y140:Y692=38,"79",IF(Y140:Y692=39,"78",IF(Y140:Y692=40,"77",IF(Y140:Y692=41,"76",IF(Y140:Y692=42,"75",IF(Y140:Y692=43,"74",IF(Y140:Y692=44,"73",IF(Y140:Y692=45,"72",IF(Y140:Y692=46,"71",IF(Y140:Y692=47,"70",IF(Y140:Y692=48,"69",IF(Y140:Y692=49,"68",IF(Y140:Y692=50,"67",IF(Y140:Y692=51,"66",IF(Y140:Y692=52,"65",IF(Y140:Y692=53,"64",IF(Y140:Y692=54,"63",IF(Y140:Y692=55,"62",IF(Y140:Y692=56,"61",IF(Y140:Y692=57,"60",IF(Y140:Y692=58,"59",IF(Y140:Y692=59,"58",IF(Y140:Y692=60,"57",IF(Y140:Y692=61,"56",IF(Y140:Y692=62,"55",IF(Y140:Y692=63,"54",IF(Y140:Y692=64,"53",IF(Y140:Y692=65,"52")))))))))))))))))))))))))))))))))))))))))))))))))))))))))))))))))</f>
        <v>62</v>
      </c>
      <c r="AA140" s="27">
        <v>10</v>
      </c>
      <c r="AB140" s="4">
        <v>45</v>
      </c>
      <c r="AC140" s="3" t="str">
        <f t="shared" si="37"/>
        <v>72</v>
      </c>
      <c r="AD140" s="27">
        <v>214</v>
      </c>
      <c r="AE140" s="4">
        <v>61</v>
      </c>
      <c r="AF140" s="3" t="str">
        <f t="shared" si="36"/>
        <v>56</v>
      </c>
      <c r="AG140" s="4">
        <f t="shared" si="23"/>
        <v>354</v>
      </c>
      <c r="AH140" s="4"/>
      <c r="AI140" s="2">
        <f t="shared" si="24"/>
        <v>407.09999999999997</v>
      </c>
      <c r="AJ140" s="37">
        <f>AI140+AI141+AI142+AI143+AI144</f>
        <v>2131</v>
      </c>
    </row>
    <row r="141" spans="1:36" x14ac:dyDescent="0.2">
      <c r="A141" s="4"/>
      <c r="B141" s="38" t="s">
        <v>77</v>
      </c>
      <c r="C141" s="24" t="s">
        <v>75</v>
      </c>
      <c r="D141" s="4">
        <v>1</v>
      </c>
      <c r="E141" s="4" t="s">
        <v>32</v>
      </c>
      <c r="F141" s="23">
        <v>32</v>
      </c>
      <c r="G141" s="19" t="str">
        <f t="shared" si="30"/>
        <v>1,1</v>
      </c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27">
        <v>77</v>
      </c>
      <c r="S141" s="4">
        <v>24</v>
      </c>
      <c r="T141" s="3" t="str">
        <f t="shared" si="33"/>
        <v>93</v>
      </c>
      <c r="U141" s="27">
        <v>37</v>
      </c>
      <c r="V141" s="4">
        <v>37</v>
      </c>
      <c r="W141" s="3" t="str">
        <f>IF(V141:V693=1,"160",IF(V141:V693=2,"140",IF(V141:V693=3,"130",IF(V141:V693=4,"120",IF(V141:V693=5,"115",IF(V141:V693=6,"112",IF(V141:V693=7,"110",IF(V141:V693=8,"109",IF(V141:V693=9,"108",IF(V141:V693=10,"107",IF(V141:V693=11,"106",IF(V141:V693=12,"105",IF(V141:V693=13,"104",IF(V141:V693=14,"103",IF(V141:V693=15,"102",IF(V141:V693=16,"101",IF(V141:V693=17,"100",IF(V141:V693=18,"99",IF(V141:V693=19,"98",IF(V141:V693=20,"97",IF(V141:V693=21,"96",IF(V141:V693=22,"95",IF(V141:V693=23,"94",IF(V141:V693=24,"93",IF(V141:V693=25,"92",IF(V141:V693=26,"91",IF(V141:V693=27,"90",IF(V141:V693=28,"89",IF(V141:V693=29,"88",IF(V141:V693=30,"87",IF(V141:V693=31,"86",IF(V141:V693=32,"85",IF(V141:V693=33,"84",IF(V141:V693=34,"83",IF(V141:V693=35,"92",IF(V141:V693=36,"81",IF(V141:V693=37,"80",IF(V141:V693=38,"79",IF(V141:V693=39,"78",IF(V141:V693=40,"77",IF(V141:V693=41,"76",IF(V141:V693=42,"75",IF(V141:V693=43,"74",IF(V141:V693=44,"73",IF(V141:V693=45,"72",IF(V141:V693=46,"71",IF(V141:V693=47,"70",IF(V141:V693=48,"69",IF(V141:V693=49,"68",IF(V141:V693=50,"67",IF(V141:V693=51,"66",IF(V141:V693=52,"65",IF(V141:V693=53,"64",IF(V141:V693=54,"63",IF(V141:V693=55,"62",IF(V141:V693=56,"61",IF(V141:V693=57,"60",IF(V141:V693=58,"59",IF(V141:V693=59,"58",IF(V141:V693=60,"57",IF(V141:V693=61,"56",IF(V141:V693=62,"55",IF(V141:V693=63,"54",IF(V141:V693=64,"53",IF(V141:V693=65,"52")))))))))))))))))))))))))))))))))))))))))))))))))))))))))))))))))</f>
        <v>80</v>
      </c>
      <c r="X141" s="27">
        <v>78</v>
      </c>
      <c r="Y141" s="4">
        <v>8</v>
      </c>
      <c r="Z141" s="3" t="str">
        <f>IF(Y141:Y693=1,"160",IF(Y141:Y693=2,"140",IF(Y141:Y693=3,"130",IF(Y141:Y693=4,"120",IF(Y141:Y693=5,"115",IF(Y141:Y693=6,"112",IF(Y141:Y693=7,"110",IF(Y141:Y693=8,"109",IF(Y141:Y693=9,"108",IF(Y141:Y693=10,"107",IF(Y141:Y693=11,"106",IF(Y141:Y693=12,"105",IF(Y141:Y693=13,"104",IF(Y141:Y693=14,"103",IF(Y141:Y693=15,"102",IF(Y141:Y693=16,"101",IF(Y141:Y693=17,"100",IF(Y141:Y693=18,"99",IF(Y141:Y693=19,"98",IF(Y141:Y693=20,"97",IF(Y141:Y693=21,"96",IF(Y141:Y693=22,"95",IF(Y141:Y693=23,"94",IF(Y141:Y693=24,"93",IF(Y141:Y693=25,"92",IF(Y141:Y693=26,"91",IF(Y141:Y693=27,"90",IF(Y141:Y693=28,"89",IF(Y141:Y693=29,"88",IF(Y141:Y693=30,"87",IF(Y141:Y693=31,"86",IF(Y141:Y693=32,"85",IF(Y141:Y693=33,"84",IF(Y141:Y693=34,"83",IF(Y141:Y693=35,"92",IF(Y141:Y693=36,"81",IF(Y141:Y693=37,"80",IF(Y141:Y693=38,"79",IF(Y141:Y693=39,"78",IF(Y141:Y693=40,"77",IF(Y141:Y693=41,"76",IF(Y141:Y693=42,"75",IF(Y141:Y693=43,"74",IF(Y141:Y693=44,"73",IF(Y141:Y693=45,"72",IF(Y141:Y693=46,"71",IF(Y141:Y693=47,"70",IF(Y141:Y693=48,"69",IF(Y141:Y693=49,"68",IF(Y141:Y693=50,"67",IF(Y141:Y693=51,"66",IF(Y141:Y693=52,"65",IF(Y141:Y693=53,"64",IF(Y141:Y693=54,"63",IF(Y141:Y693=55,"62",IF(Y141:Y693=56,"61",IF(Y141:Y693=57,"60",IF(Y141:Y693=58,"59",IF(Y141:Y693=59,"58",IF(Y141:Y693=60,"57",IF(Y141:Y693=61,"56",IF(Y141:Y693=62,"55",IF(Y141:Y693=63,"54",IF(Y141:Y693=64,"53",IF(Y141:Y693=65,"52")))))))))))))))))))))))))))))))))))))))))))))))))))))))))))))))))</f>
        <v>109</v>
      </c>
      <c r="AA141" s="27">
        <v>12</v>
      </c>
      <c r="AB141" s="4">
        <v>35</v>
      </c>
      <c r="AC141" s="3" t="str">
        <f t="shared" si="37"/>
        <v>92</v>
      </c>
      <c r="AD141" s="27">
        <v>245</v>
      </c>
      <c r="AE141" s="4">
        <v>18</v>
      </c>
      <c r="AF141" s="3" t="str">
        <f t="shared" si="36"/>
        <v>99</v>
      </c>
      <c r="AG141" s="4">
        <f t="shared" si="23"/>
        <v>473</v>
      </c>
      <c r="AH141" s="4">
        <v>5</v>
      </c>
      <c r="AI141" s="2">
        <f t="shared" si="24"/>
        <v>525.30000000000007</v>
      </c>
    </row>
    <row r="142" spans="1:36" x14ac:dyDescent="0.2">
      <c r="A142" s="4"/>
      <c r="B142" s="38" t="s">
        <v>259</v>
      </c>
      <c r="C142" s="24" t="s">
        <v>258</v>
      </c>
      <c r="D142" s="4">
        <v>2</v>
      </c>
      <c r="E142" s="4" t="s">
        <v>32</v>
      </c>
      <c r="F142" s="4">
        <v>35</v>
      </c>
      <c r="G142" s="19" t="str">
        <f t="shared" si="30"/>
        <v>1,1</v>
      </c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27">
        <v>77</v>
      </c>
      <c r="S142" s="4">
        <v>24</v>
      </c>
      <c r="T142" s="3" t="str">
        <f t="shared" si="33"/>
        <v>93</v>
      </c>
      <c r="U142" s="27">
        <v>36</v>
      </c>
      <c r="V142" s="4">
        <v>42</v>
      </c>
      <c r="W142" s="3" t="str">
        <f>IF(V142:V694=1,"160",IF(V142:V694=2,"140",IF(V142:V694=3,"130",IF(V142:V694=4,"120",IF(V142:V694=5,"115",IF(V142:V694=6,"112",IF(V142:V694=7,"110",IF(V142:V694=8,"109",IF(V142:V694=9,"108",IF(V142:V694=10,"107",IF(V142:V694=11,"106",IF(V142:V694=12,"105",IF(V142:V694=13,"104",IF(V142:V694=14,"103",IF(V142:V694=15,"102",IF(V142:V694=16,"101",IF(V142:V694=17,"100",IF(V142:V694=18,"99",IF(V142:V694=19,"98",IF(V142:V694=20,"97",IF(V142:V694=21,"96",IF(V142:V694=22,"95",IF(V142:V694=23,"94",IF(V142:V694=24,"93",IF(V142:V694=25,"92",IF(V142:V694=26,"91",IF(V142:V694=27,"90",IF(V142:V694=28,"89",IF(V142:V694=29,"88",IF(V142:V694=30,"87",IF(V142:V694=31,"86",IF(V142:V694=32,"85",IF(V142:V694=33,"84",IF(V142:V694=34,"83",IF(V142:V694=35,"92",IF(V142:V694=36,"81",IF(V142:V694=37,"80",IF(V142:V694=38,"79",IF(V142:V694=39,"78",IF(V142:V694=40,"77",IF(V142:V694=41,"76",IF(V142:V694=42,"75",IF(V142:V694=43,"74",IF(V142:V694=44,"73",IF(V142:V694=45,"72",IF(V142:V694=46,"71",IF(V142:V694=47,"70",IF(V142:V694=48,"69",IF(V142:V694=49,"68",IF(V142:V694=50,"67",IF(V142:V694=51,"66",IF(V142:V694=52,"65",IF(V142:V694=53,"64",IF(V142:V694=54,"63",IF(V142:V694=55,"62",IF(V142:V694=56,"61",IF(V142:V694=57,"60",IF(V142:V694=58,"59",IF(V142:V694=59,"58",IF(V142:V694=60,"57",IF(V142:V694=61,"56",IF(V142:V694=62,"55",IF(V142:V694=63,"54",IF(V142:V694=64,"53",IF(V142:V694=65,"52")))))))))))))))))))))))))))))))))))))))))))))))))))))))))))))))))</f>
        <v>75</v>
      </c>
      <c r="X142" s="27">
        <v>36</v>
      </c>
      <c r="Y142" s="4">
        <v>54</v>
      </c>
      <c r="Z142" s="3" t="str">
        <f>IF(Y142:Y694=1,"160",IF(Y142:Y694=2,"140",IF(Y142:Y694=3,"130",IF(Y142:Y694=4,"120",IF(Y142:Y694=5,"115",IF(Y142:Y694=6,"112",IF(Y142:Y694=7,"110",IF(Y142:Y694=8,"109",IF(Y142:Y694=9,"108",IF(Y142:Y694=10,"107",IF(Y142:Y694=11,"106",IF(Y142:Y694=12,"105",IF(Y142:Y694=13,"104",IF(Y142:Y694=14,"103",IF(Y142:Y694=15,"102",IF(Y142:Y694=16,"101",IF(Y142:Y694=17,"100",IF(Y142:Y694=18,"99",IF(Y142:Y694=19,"98",IF(Y142:Y694=20,"97",IF(Y142:Y694=21,"96",IF(Y142:Y694=22,"95",IF(Y142:Y694=23,"94",IF(Y142:Y694=24,"93",IF(Y142:Y694=25,"92",IF(Y142:Y694=26,"91",IF(Y142:Y694=27,"90",IF(Y142:Y694=28,"89",IF(Y142:Y694=29,"88",IF(Y142:Y694=30,"87",IF(Y142:Y694=31,"86",IF(Y142:Y694=32,"85",IF(Y142:Y694=33,"84",IF(Y142:Y694=34,"83",IF(Y142:Y694=35,"92",IF(Y142:Y694=36,"81",IF(Y142:Y694=37,"80",IF(Y142:Y694=38,"79",IF(Y142:Y694=39,"78",IF(Y142:Y694=40,"77",IF(Y142:Y694=41,"76",IF(Y142:Y694=42,"75",IF(Y142:Y694=43,"74",IF(Y142:Y694=44,"73",IF(Y142:Y694=45,"72",IF(Y142:Y694=46,"71",IF(Y142:Y694=47,"70",IF(Y142:Y694=48,"69",IF(Y142:Y694=49,"68",IF(Y142:Y694=50,"67",IF(Y142:Y694=51,"66",IF(Y142:Y694=52,"65",IF(Y142:Y694=53,"64",IF(Y142:Y694=54,"63",IF(Y142:Y694=55,"62",IF(Y142:Y694=56,"61",IF(Y142:Y694=57,"60",IF(Y142:Y694=58,"59",IF(Y142:Y694=59,"58",IF(Y142:Y694=60,"57",IF(Y142:Y694=61,"56",IF(Y142:Y694=62,"55",IF(Y142:Y694=63,"54",IF(Y142:Y694=64,"53",IF(Y142:Y694=65,"52")))))))))))))))))))))))))))))))))))))))))))))))))))))))))))))))))</f>
        <v>63</v>
      </c>
      <c r="AA142" s="27">
        <v>10</v>
      </c>
      <c r="AB142" s="4">
        <v>45</v>
      </c>
      <c r="AC142" s="3" t="str">
        <f t="shared" si="37"/>
        <v>72</v>
      </c>
      <c r="AD142" s="27">
        <v>262</v>
      </c>
      <c r="AE142" s="4">
        <v>7</v>
      </c>
      <c r="AF142" s="3" t="str">
        <f t="shared" si="36"/>
        <v>110</v>
      </c>
      <c r="AG142" s="4">
        <f t="shared" si="23"/>
        <v>413</v>
      </c>
      <c r="AH142" s="4">
        <v>15</v>
      </c>
      <c r="AI142" s="2">
        <f t="shared" si="24"/>
        <v>469.3</v>
      </c>
    </row>
    <row r="143" spans="1:36" x14ac:dyDescent="0.2">
      <c r="A143" s="4"/>
      <c r="B143" s="38" t="s">
        <v>260</v>
      </c>
      <c r="C143" s="24" t="s">
        <v>258</v>
      </c>
      <c r="D143" s="4">
        <v>2</v>
      </c>
      <c r="E143" s="4" t="s">
        <v>32</v>
      </c>
      <c r="F143" s="4">
        <v>24</v>
      </c>
      <c r="G143" s="19" t="str">
        <f t="shared" si="30"/>
        <v>1</v>
      </c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27">
        <v>77</v>
      </c>
      <c r="S143" s="4">
        <v>24</v>
      </c>
      <c r="T143" s="3" t="str">
        <f t="shared" si="33"/>
        <v>93</v>
      </c>
      <c r="U143" s="27">
        <v>32</v>
      </c>
      <c r="V143" s="4">
        <v>55</v>
      </c>
      <c r="W143" s="3" t="str">
        <f>IF(V143:V695=1,"160",IF(V143:V695=2,"140",IF(V143:V695=3,"130",IF(V143:V695=4,"120",IF(V143:V695=5,"115",IF(V143:V695=6,"112",IF(V143:V695=7,"110",IF(V143:V695=8,"109",IF(V143:V695=9,"108",IF(V143:V695=10,"107",IF(V143:V695=11,"106",IF(V143:V695=12,"105",IF(V143:V695=13,"104",IF(V143:V695=14,"103",IF(V143:V695=15,"102",IF(V143:V695=16,"101",IF(V143:V695=17,"100",IF(V143:V695=18,"99",IF(V143:V695=19,"98",IF(V143:V695=20,"97",IF(V143:V695=21,"96",IF(V143:V695=22,"95",IF(V143:V695=23,"94",IF(V143:V695=24,"93",IF(V143:V695=25,"92",IF(V143:V695=26,"91",IF(V143:V695=27,"90",IF(V143:V695=28,"89",IF(V143:V695=29,"88",IF(V143:V695=30,"87",IF(V143:V695=31,"86",IF(V143:V695=32,"85",IF(V143:V695=33,"84",IF(V143:V695=34,"83",IF(V143:V695=35,"92",IF(V143:V695=36,"81",IF(V143:V695=37,"80",IF(V143:V695=38,"79",IF(V143:V695=39,"78",IF(V143:V695=40,"77",IF(V143:V695=41,"76",IF(V143:V695=42,"75",IF(V143:V695=43,"74",IF(V143:V695=44,"73",IF(V143:V695=45,"72",IF(V143:V695=46,"71",IF(V143:V695=47,"70",IF(V143:V695=48,"69",IF(V143:V695=49,"68",IF(V143:V695=50,"67",IF(V143:V695=51,"66",IF(V143:V695=52,"65",IF(V143:V695=53,"64",IF(V143:V695=54,"63",IF(V143:V695=55,"62",IF(V143:V695=56,"61",IF(V143:V695=57,"60",IF(V143:V695=58,"59",IF(V143:V695=59,"58",IF(V143:V695=60,"57",IF(V143:V695=61,"56",IF(V143:V695=62,"55",IF(V143:V695=63,"54",IF(V143:V695=64,"53",IF(V143:V695=65,"52")))))))))))))))))))))))))))))))))))))))))))))))))))))))))))))))))</f>
        <v>62</v>
      </c>
      <c r="X143" s="27">
        <v>33</v>
      </c>
      <c r="Y143" s="4">
        <v>57</v>
      </c>
      <c r="Z143" s="3" t="str">
        <f>IF(Y143:Y695=1,"160",IF(Y143:Y695=2,"140",IF(Y143:Y695=3,"130",IF(Y143:Y695=4,"120",IF(Y143:Y695=5,"115",IF(Y143:Y695=6,"112",IF(Y143:Y695=7,"110",IF(Y143:Y695=8,"109",IF(Y143:Y695=9,"108",IF(Y143:Y695=10,"107",IF(Y143:Y695=11,"106",IF(Y143:Y695=12,"105",IF(Y143:Y695=13,"104",IF(Y143:Y695=14,"103",IF(Y143:Y695=15,"102",IF(Y143:Y695=16,"101",IF(Y143:Y695=17,"100",IF(Y143:Y695=18,"99",IF(Y143:Y695=19,"98",IF(Y143:Y695=20,"97",IF(Y143:Y695=21,"96",IF(Y143:Y695=22,"95",IF(Y143:Y695=23,"94",IF(Y143:Y695=24,"93",IF(Y143:Y695=25,"92",IF(Y143:Y695=26,"91",IF(Y143:Y695=27,"90",IF(Y143:Y695=28,"89",IF(Y143:Y695=29,"88",IF(Y143:Y695=30,"87",IF(Y143:Y695=31,"86",IF(Y143:Y695=32,"85",IF(Y143:Y695=33,"84",IF(Y143:Y695=34,"83",IF(Y143:Y695=35,"92",IF(Y143:Y695=36,"81",IF(Y143:Y695=37,"80",IF(Y143:Y695=38,"79",IF(Y143:Y695=39,"78",IF(Y143:Y695=40,"77",IF(Y143:Y695=41,"76",IF(Y143:Y695=42,"75",IF(Y143:Y695=43,"74",IF(Y143:Y695=44,"73",IF(Y143:Y695=45,"72",IF(Y143:Y695=46,"71",IF(Y143:Y695=47,"70",IF(Y143:Y695=48,"69",IF(Y143:Y695=49,"68",IF(Y143:Y695=50,"67",IF(Y143:Y695=51,"66",IF(Y143:Y695=52,"65",IF(Y143:Y695=53,"64",IF(Y143:Y695=54,"63",IF(Y143:Y695=55,"62",IF(Y143:Y695=56,"61",IF(Y143:Y695=57,"60",IF(Y143:Y695=58,"59",IF(Y143:Y695=59,"58",IF(Y143:Y695=60,"57",IF(Y143:Y695=61,"56",IF(Y143:Y695=62,"55",IF(Y143:Y695=63,"54",IF(Y143:Y695=64,"53",IF(Y143:Y695=65,"52")))))))))))))))))))))))))))))))))))))))))))))))))))))))))))))))))</f>
        <v>60</v>
      </c>
      <c r="AA143" s="27">
        <v>7</v>
      </c>
      <c r="AB143" s="4">
        <v>54</v>
      </c>
      <c r="AC143" s="3" t="str">
        <f t="shared" si="37"/>
        <v>63</v>
      </c>
      <c r="AD143" s="27">
        <v>244</v>
      </c>
      <c r="AE143" s="4">
        <v>21</v>
      </c>
      <c r="AF143" s="3" t="str">
        <f t="shared" si="36"/>
        <v>96</v>
      </c>
      <c r="AG143" s="4">
        <f t="shared" si="23"/>
        <v>374</v>
      </c>
      <c r="AH143" s="4"/>
      <c r="AI143" s="2">
        <f t="shared" si="24"/>
        <v>374</v>
      </c>
    </row>
    <row r="144" spans="1:36" x14ac:dyDescent="0.2">
      <c r="A144" s="4"/>
      <c r="B144" s="38" t="s">
        <v>40</v>
      </c>
      <c r="C144" s="24" t="s">
        <v>39</v>
      </c>
      <c r="D144" s="4">
        <v>2</v>
      </c>
      <c r="E144" s="4" t="s">
        <v>32</v>
      </c>
      <c r="F144" s="23">
        <v>39</v>
      </c>
      <c r="G144" s="19" t="str">
        <f t="shared" si="30"/>
        <v>1,1</v>
      </c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27">
        <v>77</v>
      </c>
      <c r="S144" s="4">
        <v>24</v>
      </c>
      <c r="T144" s="3" t="str">
        <f t="shared" si="33"/>
        <v>93</v>
      </c>
      <c r="U144" s="27">
        <v>17</v>
      </c>
      <c r="V144" s="4">
        <v>76</v>
      </c>
      <c r="W144" s="3">
        <v>41</v>
      </c>
      <c r="X144" s="27">
        <v>24</v>
      </c>
      <c r="Y144" s="4">
        <v>68</v>
      </c>
      <c r="Z144" s="3">
        <v>49</v>
      </c>
      <c r="AA144" s="27">
        <v>7</v>
      </c>
      <c r="AB144" s="4">
        <v>54</v>
      </c>
      <c r="AC144" s="3" t="str">
        <f t="shared" si="37"/>
        <v>63</v>
      </c>
      <c r="AD144" s="27">
        <v>232</v>
      </c>
      <c r="AE144" s="4">
        <v>40</v>
      </c>
      <c r="AF144" s="3" t="str">
        <f t="shared" si="36"/>
        <v>77</v>
      </c>
      <c r="AG144" s="4">
        <f t="shared" si="23"/>
        <v>323</v>
      </c>
      <c r="AH144" s="4"/>
      <c r="AI144" s="2">
        <f t="shared" si="24"/>
        <v>355.3</v>
      </c>
    </row>
    <row r="145" spans="1:36" x14ac:dyDescent="0.25">
      <c r="A145" s="4"/>
      <c r="B145" s="38" t="s">
        <v>79</v>
      </c>
      <c r="C145" s="24" t="s">
        <v>75</v>
      </c>
      <c r="D145" s="4">
        <v>1</v>
      </c>
      <c r="E145" s="4" t="s">
        <v>32</v>
      </c>
      <c r="F145" s="23">
        <v>30</v>
      </c>
      <c r="G145" s="19" t="str">
        <f t="shared" ref="G145:G159" si="38">IF(F145:F697&gt;59,"1,25",IF(F145:F697&gt;49,"1,2",IF(F145:F697&gt;39,"1,15",IF(F145:F697&gt;29,"1,1",IF(F145:F697&gt;16,"1")))))</f>
        <v>1,1</v>
      </c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27">
        <v>76</v>
      </c>
      <c r="S145" s="4">
        <v>29</v>
      </c>
      <c r="T145" s="3" t="str">
        <f t="shared" si="33"/>
        <v>88</v>
      </c>
      <c r="U145" s="27">
        <v>51</v>
      </c>
      <c r="V145" s="4">
        <v>7</v>
      </c>
      <c r="W145" s="3" t="str">
        <f t="shared" ref="W145:W152" si="39">IF(V145:V697=1,"160",IF(V145:V697=2,"140",IF(V145:V697=3,"130",IF(V145:V697=4,"120",IF(V145:V697=5,"115",IF(V145:V697=6,"112",IF(V145:V697=7,"110",IF(V145:V697=8,"109",IF(V145:V697=9,"108",IF(V145:V697=10,"107",IF(V145:V697=11,"106",IF(V145:V697=12,"105",IF(V145:V697=13,"104",IF(V145:V697=14,"103",IF(V145:V697=15,"102",IF(V145:V697=16,"101",IF(V145:V697=17,"100",IF(V145:V697=18,"99",IF(V145:V697=19,"98",IF(V145:V697=20,"97",IF(V145:V697=21,"96",IF(V145:V697=22,"95",IF(V145:V697=23,"94",IF(V145:V697=24,"93",IF(V145:V697=25,"92",IF(V145:V697=26,"91",IF(V145:V697=27,"90",IF(V145:V697=28,"89",IF(V145:V697=29,"88",IF(V145:V697=30,"87",IF(V145:V697=31,"86",IF(V145:V697=32,"85",IF(V145:V697=33,"84",IF(V145:V697=34,"83",IF(V145:V697=35,"92",IF(V145:V697=36,"81",IF(V145:V697=37,"80",IF(V145:V697=38,"79",IF(V145:V697=39,"78",IF(V145:V697=40,"77",IF(V145:V697=41,"76",IF(V145:V697=42,"75",IF(V145:V697=43,"74",IF(V145:V697=44,"73",IF(V145:V697=45,"72",IF(V145:V697=46,"71",IF(V145:V697=47,"70",IF(V145:V697=48,"69",IF(V145:V697=49,"68",IF(V145:V697=50,"67",IF(V145:V697=51,"66",IF(V145:V697=52,"65",IF(V145:V697=53,"64",IF(V145:V697=54,"63",IF(V145:V697=55,"62",IF(V145:V697=56,"61",IF(V145:V697=57,"60",IF(V145:V697=58,"59",IF(V145:V697=59,"58",IF(V145:V697=60,"57",IF(V145:V697=61,"56",IF(V145:V697=62,"55",IF(V145:V697=63,"54",IF(V145:V697=64,"53",IF(V145:V697=65,"52")))))))))))))))))))))))))))))))))))))))))))))))))))))))))))))))))</f>
        <v>110</v>
      </c>
      <c r="X145" s="27">
        <v>92</v>
      </c>
      <c r="Y145" s="4">
        <v>5</v>
      </c>
      <c r="Z145" s="3" t="str">
        <f t="shared" ref="Z145:Z152" si="40">IF(Y145:Y697=1,"160",IF(Y145:Y697=2,"140",IF(Y145:Y697=3,"130",IF(Y145:Y697=4,"120",IF(Y145:Y697=5,"115",IF(Y145:Y697=6,"112",IF(Y145:Y697=7,"110",IF(Y145:Y697=8,"109",IF(Y145:Y697=9,"108",IF(Y145:Y697=10,"107",IF(Y145:Y697=11,"106",IF(Y145:Y697=12,"105",IF(Y145:Y697=13,"104",IF(Y145:Y697=14,"103",IF(Y145:Y697=15,"102",IF(Y145:Y697=16,"101",IF(Y145:Y697=17,"100",IF(Y145:Y697=18,"99",IF(Y145:Y697=19,"98",IF(Y145:Y697=20,"97",IF(Y145:Y697=21,"96",IF(Y145:Y697=22,"95",IF(Y145:Y697=23,"94",IF(Y145:Y697=24,"93",IF(Y145:Y697=25,"92",IF(Y145:Y697=26,"91",IF(Y145:Y697=27,"90",IF(Y145:Y697=28,"89",IF(Y145:Y697=29,"88",IF(Y145:Y697=30,"87",IF(Y145:Y697=31,"86",IF(Y145:Y697=32,"85",IF(Y145:Y697=33,"84",IF(Y145:Y697=34,"83",IF(Y145:Y697=35,"92",IF(Y145:Y697=36,"81",IF(Y145:Y697=37,"80",IF(Y145:Y697=38,"79",IF(Y145:Y697=39,"78",IF(Y145:Y697=40,"77",IF(Y145:Y697=41,"76",IF(Y145:Y697=42,"75",IF(Y145:Y697=43,"74",IF(Y145:Y697=44,"73",IF(Y145:Y697=45,"72",IF(Y145:Y697=46,"71",IF(Y145:Y697=47,"70",IF(Y145:Y697=48,"69",IF(Y145:Y697=49,"68",IF(Y145:Y697=50,"67",IF(Y145:Y697=51,"66",IF(Y145:Y697=52,"65",IF(Y145:Y697=53,"64",IF(Y145:Y697=54,"63",IF(Y145:Y697=55,"62",IF(Y145:Y697=56,"61",IF(Y145:Y697=57,"60",IF(Y145:Y697=58,"59",IF(Y145:Y697=59,"58",IF(Y145:Y697=60,"57",IF(Y145:Y697=61,"56",IF(Y145:Y697=62,"55",IF(Y145:Y697=63,"54",IF(Y145:Y697=64,"53",IF(Y145:Y697=65,"52")))))))))))))))))))))))))))))))))))))))))))))))))))))))))))))))))</f>
        <v>115</v>
      </c>
      <c r="AA145" s="27">
        <v>14</v>
      </c>
      <c r="AB145" s="4">
        <v>22</v>
      </c>
      <c r="AC145" s="3" t="str">
        <f t="shared" si="37"/>
        <v>95</v>
      </c>
      <c r="AD145" s="27">
        <v>270</v>
      </c>
      <c r="AE145" s="4">
        <v>4</v>
      </c>
      <c r="AF145" s="3" t="str">
        <f t="shared" si="36"/>
        <v>120</v>
      </c>
      <c r="AG145" s="4">
        <f t="shared" ref="AG145:AG208" si="41">AF145+AC145+Z145+W145+T145</f>
        <v>528</v>
      </c>
      <c r="AH145" s="4">
        <v>5</v>
      </c>
      <c r="AI145" s="2">
        <f t="shared" ref="AI145:AI208" si="42">(AG145*G145)+AH145</f>
        <v>585.80000000000007</v>
      </c>
      <c r="AJ145" s="37">
        <f>AI145+AI146+AI147+AI148+AI149</f>
        <v>2375.3000000000002</v>
      </c>
    </row>
    <row r="146" spans="1:36" x14ac:dyDescent="0.2">
      <c r="A146" s="4"/>
      <c r="B146" s="38" t="s">
        <v>245</v>
      </c>
      <c r="C146" s="24" t="s">
        <v>195</v>
      </c>
      <c r="D146" s="4">
        <v>1</v>
      </c>
      <c r="E146" s="4" t="s">
        <v>32</v>
      </c>
      <c r="F146" s="4">
        <v>33</v>
      </c>
      <c r="G146" s="81" t="str">
        <f t="shared" si="38"/>
        <v>1,1</v>
      </c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27">
        <v>75</v>
      </c>
      <c r="S146" s="4">
        <v>31</v>
      </c>
      <c r="T146" s="3" t="str">
        <f t="shared" si="33"/>
        <v>86</v>
      </c>
      <c r="U146" s="27">
        <v>45</v>
      </c>
      <c r="V146" s="4">
        <v>18</v>
      </c>
      <c r="W146" s="3" t="str">
        <f t="shared" si="39"/>
        <v>99</v>
      </c>
      <c r="X146" s="27">
        <v>51</v>
      </c>
      <c r="Y146" s="4">
        <v>31</v>
      </c>
      <c r="Z146" s="3" t="str">
        <f t="shared" si="40"/>
        <v>86</v>
      </c>
      <c r="AA146" s="27">
        <v>0</v>
      </c>
      <c r="AB146" s="4">
        <v>71</v>
      </c>
      <c r="AC146" s="3">
        <v>46</v>
      </c>
      <c r="AD146" s="27">
        <v>255</v>
      </c>
      <c r="AE146" s="4">
        <v>9</v>
      </c>
      <c r="AF146" s="3" t="str">
        <f t="shared" si="36"/>
        <v>108</v>
      </c>
      <c r="AG146" s="4">
        <f t="shared" si="41"/>
        <v>425</v>
      </c>
      <c r="AH146" s="4"/>
      <c r="AI146" s="2">
        <f t="shared" si="42"/>
        <v>467.50000000000006</v>
      </c>
    </row>
    <row r="147" spans="1:36" x14ac:dyDescent="0.2">
      <c r="A147" s="4"/>
      <c r="B147" s="38" t="s">
        <v>34</v>
      </c>
      <c r="C147" s="24" t="s">
        <v>31</v>
      </c>
      <c r="D147" s="4">
        <v>1</v>
      </c>
      <c r="E147" s="4" t="s">
        <v>32</v>
      </c>
      <c r="F147" s="23">
        <v>29</v>
      </c>
      <c r="G147" s="19" t="str">
        <f t="shared" si="38"/>
        <v>1</v>
      </c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27">
        <v>75</v>
      </c>
      <c r="S147" s="4">
        <v>31</v>
      </c>
      <c r="T147" s="3" t="str">
        <f t="shared" si="33"/>
        <v>86</v>
      </c>
      <c r="U147" s="27">
        <v>48</v>
      </c>
      <c r="V147" s="4">
        <v>13</v>
      </c>
      <c r="W147" s="3" t="str">
        <f t="shared" si="39"/>
        <v>104</v>
      </c>
      <c r="X147" s="27">
        <v>28</v>
      </c>
      <c r="Y147" s="4">
        <v>64</v>
      </c>
      <c r="Z147" s="3" t="str">
        <f t="shared" si="40"/>
        <v>53</v>
      </c>
      <c r="AA147" s="27">
        <v>12</v>
      </c>
      <c r="AB147" s="4">
        <v>35</v>
      </c>
      <c r="AC147" s="3" t="str">
        <f t="shared" ref="AC147:AC156" si="43">IF(AB147:AB699=1,"160",IF(AB147:AB699=2,"140",IF(AB147:AB699=3,"130",IF(AB147:AB699=4,"120",IF(AB147:AB699=5,"115",IF(AB147:AB699=6,"112",IF(AB147:AB699=7,"110",IF(AB147:AB699=8,"109",IF(AB147:AB699=9,"108",IF(AB147:AB699=10,"107",IF(AB147:AB699=11,"106",IF(AB147:AB699=12,"105",IF(AB147:AB699=13,"104",IF(AB147:AB699=14,"103",IF(AB147:AB699=15,"102",IF(AB147:AB699=16,"101",IF(AB147:AB699=17,"100",IF(AB147:AB699=18,"99",IF(AB147:AB699=19,"98",IF(AB147:AB699=20,"97",IF(AB147:AB699=21,"96",IF(AB147:AB699=22,"95",IF(AB147:AB699=23,"94",IF(AB147:AB699=24,"93",IF(AB147:AB699=25,"92",IF(AB147:AB699=26,"91",IF(AB147:AB699=27,"90",IF(AB147:AB699=28,"89",IF(AB147:AB699=29,"88",IF(AB147:AB699=30,"87",IF(AB147:AB699=31,"86",IF(AB147:AB699=32,"85",IF(AB147:AB699=33,"84",IF(AB147:AB699=34,"83",IF(AB147:AB699=35,"92",IF(AB147:AB699=36,"81",IF(AB147:AB699=37,"80",IF(AB147:AB699=38,"79",IF(AB147:AB699=39,"78",IF(AB147:AB699=40,"77",IF(AB147:AB699=41,"76",IF(AB147:AB699=42,"75",IF(AB147:AB699=43,"74",IF(AB147:AB699=44,"73",IF(AB147:AB699=45,"72",IF(AB147:AB699=46,"71",IF(AB147:AB699=47,"70",IF(AB147:AB699=48,"69",IF(AB147:AB699=49,"68",IF(AB147:AB699=50,"67",IF(AB147:AB699=51,"66",IF(AB147:AB699=52,"65",IF(AB147:AB699=53,"64",IF(AB147:AB699=54,"63",IF(AB147:AB699=55,"62",IF(AB147:AB699=56,"61",IF(AB147:AB699=57,"60",IF(AB147:AB699=58,"59",IF(AB147:AB699=59,"58",IF(AB147:AB699=60,"57",IF(AB147:AB699=61,"56",IF(AB147:AB699=62,"55",IF(AB147:AB699=63,"54",IF(AB147:AB699=64,"53",IF(AB147:AB699=65,"52")))))))))))))))))))))))))))))))))))))))))))))))))))))))))))))))))</f>
        <v>92</v>
      </c>
      <c r="AD147" s="27">
        <v>203</v>
      </c>
      <c r="AE147" s="4">
        <v>69</v>
      </c>
      <c r="AF147" s="3">
        <v>48</v>
      </c>
      <c r="AG147" s="4">
        <f t="shared" si="41"/>
        <v>383</v>
      </c>
      <c r="AH147" s="4">
        <v>15</v>
      </c>
      <c r="AI147" s="2">
        <f t="shared" si="42"/>
        <v>398</v>
      </c>
    </row>
    <row r="148" spans="1:36" x14ac:dyDescent="0.2">
      <c r="A148" s="4"/>
      <c r="B148" s="38" t="s">
        <v>126</v>
      </c>
      <c r="C148" s="24" t="s">
        <v>123</v>
      </c>
      <c r="D148" s="4">
        <v>2</v>
      </c>
      <c r="E148" s="4" t="s">
        <v>32</v>
      </c>
      <c r="F148" s="23">
        <v>24</v>
      </c>
      <c r="G148" s="19" t="str">
        <f t="shared" si="38"/>
        <v>1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27">
        <v>75</v>
      </c>
      <c r="S148" s="4">
        <v>31</v>
      </c>
      <c r="T148" s="3" t="str">
        <f t="shared" si="33"/>
        <v>86</v>
      </c>
      <c r="U148" s="27">
        <v>35</v>
      </c>
      <c r="V148" s="4">
        <v>45</v>
      </c>
      <c r="W148" s="3" t="str">
        <f t="shared" si="39"/>
        <v>72</v>
      </c>
      <c r="X148" s="27">
        <v>70</v>
      </c>
      <c r="Y148" s="4">
        <v>13</v>
      </c>
      <c r="Z148" s="3" t="str">
        <f t="shared" si="40"/>
        <v>104</v>
      </c>
      <c r="AA148" s="27">
        <v>19</v>
      </c>
      <c r="AB148" s="4">
        <v>9</v>
      </c>
      <c r="AC148" s="3" t="str">
        <f t="shared" si="43"/>
        <v>108</v>
      </c>
      <c r="AD148" s="27">
        <v>253</v>
      </c>
      <c r="AE148" s="4">
        <v>11</v>
      </c>
      <c r="AF148" s="3" t="str">
        <f t="shared" ref="AF148:AF156" si="44">IF(AE148:AE700=1,"160",IF(AE148:AE700=2,"140",IF(AE148:AE700=3,"130",IF(AE148:AE700=4,"120",IF(AE148:AE700=5,"115",IF(AE148:AE700=6,"112",IF(AE148:AE700=7,"110",IF(AE148:AE700=8,"109",IF(AE148:AE700=9,"108",IF(AE148:AE700=10,"107",IF(AE148:AE700=11,"106",IF(AE148:AE700=12,"105",IF(AE148:AE700=13,"104",IF(AE148:AE700=14,"103",IF(AE148:AE700=15,"102",IF(AE148:AE700=16,"101",IF(AE148:AE700=17,"100",IF(AE148:AE700=18,"99",IF(AE148:AE700=19,"98",IF(AE148:AE700=20,"97",IF(AE148:AE700=21,"96",IF(AE148:AE700=22,"95",IF(AE148:AE700=23,"94",IF(AE148:AE700=24,"93",IF(AE148:AE700=25,"92",IF(AE148:AE700=26,"91",IF(AE148:AE700=27,"90",IF(AE148:AE700=28,"89",IF(AE148:AE700=29,"88",IF(AE148:AE700=30,"87",IF(AE148:AE700=31,"86",IF(AE148:AE700=32,"85",IF(AE148:AE700=33,"84",IF(AE148:AE700=34,"83",IF(AE148:AE700=35,"92",IF(AE148:AE700=36,"81",IF(AE148:AE700=37,"80",IF(AE148:AE700=38,"79",IF(AE148:AE700=39,"78",IF(AE148:AE700=40,"77",IF(AE148:AE700=41,"76",IF(AE148:AE700=42,"75",IF(AE148:AE700=43,"74",IF(AE148:AE700=44,"73",IF(AE148:AE700=45,"72",IF(AE148:AE700=46,"71",IF(AE148:AE700=47,"70",IF(AE148:AE700=48,"69",IF(AE148:AE700=49,"68",IF(AE148:AE700=50,"67",IF(AE148:AE700=51,"66",IF(AE148:AE700=52,"65",IF(AE148:AE700=53,"64",IF(AE148:AE700=54,"63",IF(AE148:AE700=55,"62",IF(AE148:AE700=56,"61",IF(AE148:AE700=57,"60",IF(AE148:AE700=58,"59",IF(AE148:AE700=59,"58",IF(AE148:AE700=60,"57",IF(AE148:AE700=61,"56",IF(AE148:AE700=62,"55",IF(AE148:AE700=63,"54",IF(AE148:AE700=64,"53",IF(AE148:AE700=65,"52")))))))))))))))))))))))))))))))))))))))))))))))))))))))))))))))))</f>
        <v>106</v>
      </c>
      <c r="AG148" s="4">
        <f t="shared" si="41"/>
        <v>476</v>
      </c>
      <c r="AH148" s="4">
        <v>15</v>
      </c>
      <c r="AI148" s="2">
        <f t="shared" si="42"/>
        <v>491</v>
      </c>
    </row>
    <row r="149" spans="1:36" x14ac:dyDescent="0.2">
      <c r="A149" s="4"/>
      <c r="B149" s="38" t="s">
        <v>157</v>
      </c>
      <c r="C149" s="24" t="s">
        <v>153</v>
      </c>
      <c r="D149" s="4">
        <v>2</v>
      </c>
      <c r="E149" s="4" t="s">
        <v>32</v>
      </c>
      <c r="F149" s="4">
        <v>28</v>
      </c>
      <c r="G149" s="19" t="str">
        <f t="shared" si="38"/>
        <v>1</v>
      </c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27">
        <v>75</v>
      </c>
      <c r="S149" s="4">
        <v>31</v>
      </c>
      <c r="T149" s="3" t="str">
        <f t="shared" si="33"/>
        <v>86</v>
      </c>
      <c r="U149" s="27">
        <v>44</v>
      </c>
      <c r="V149" s="4">
        <v>21</v>
      </c>
      <c r="W149" s="3" t="str">
        <f t="shared" si="39"/>
        <v>96</v>
      </c>
      <c r="X149" s="27">
        <v>40</v>
      </c>
      <c r="Y149" s="4">
        <v>46</v>
      </c>
      <c r="Z149" s="3" t="str">
        <f t="shared" si="40"/>
        <v>71</v>
      </c>
      <c r="AA149" s="27">
        <v>11</v>
      </c>
      <c r="AB149" s="4">
        <v>41</v>
      </c>
      <c r="AC149" s="3" t="str">
        <f t="shared" si="43"/>
        <v>76</v>
      </c>
      <c r="AD149" s="27">
        <v>250</v>
      </c>
      <c r="AE149" s="4">
        <v>13</v>
      </c>
      <c r="AF149" s="3" t="str">
        <f t="shared" si="44"/>
        <v>104</v>
      </c>
      <c r="AG149" s="4">
        <f t="shared" si="41"/>
        <v>433</v>
      </c>
      <c r="AH149" s="4"/>
      <c r="AI149" s="2">
        <f t="shared" si="42"/>
        <v>433</v>
      </c>
    </row>
    <row r="150" spans="1:36" x14ac:dyDescent="0.25">
      <c r="A150" s="4"/>
      <c r="B150" s="38" t="s">
        <v>98</v>
      </c>
      <c r="C150" s="24" t="s">
        <v>95</v>
      </c>
      <c r="D150" s="4">
        <v>3</v>
      </c>
      <c r="E150" s="4" t="s">
        <v>32</v>
      </c>
      <c r="F150" s="23">
        <v>34</v>
      </c>
      <c r="G150" s="19" t="str">
        <f t="shared" si="38"/>
        <v>1,1</v>
      </c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27">
        <v>75</v>
      </c>
      <c r="S150" s="4">
        <v>31</v>
      </c>
      <c r="T150" s="3" t="str">
        <f t="shared" si="33"/>
        <v>86</v>
      </c>
      <c r="U150" s="27">
        <v>44</v>
      </c>
      <c r="V150" s="4">
        <v>21</v>
      </c>
      <c r="W150" s="3" t="str">
        <f t="shared" si="39"/>
        <v>96</v>
      </c>
      <c r="X150" s="27">
        <v>55</v>
      </c>
      <c r="Y150" s="4">
        <v>24</v>
      </c>
      <c r="Z150" s="3" t="str">
        <f t="shared" si="40"/>
        <v>93</v>
      </c>
      <c r="AA150" s="27">
        <v>28</v>
      </c>
      <c r="AB150" s="4">
        <v>1</v>
      </c>
      <c r="AC150" s="3" t="str">
        <f t="shared" si="43"/>
        <v>160</v>
      </c>
      <c r="AD150" s="27">
        <v>245</v>
      </c>
      <c r="AE150" s="4">
        <v>18</v>
      </c>
      <c r="AF150" s="3" t="str">
        <f t="shared" si="44"/>
        <v>99</v>
      </c>
      <c r="AG150" s="4">
        <f t="shared" si="41"/>
        <v>534</v>
      </c>
      <c r="AH150" s="4">
        <v>15</v>
      </c>
      <c r="AI150" s="2">
        <f t="shared" si="42"/>
        <v>602.40000000000009</v>
      </c>
      <c r="AJ150" s="37">
        <f>AI150+AI151+AI152+AI153+AI154</f>
        <v>2166.5500000000002</v>
      </c>
    </row>
    <row r="151" spans="1:36" x14ac:dyDescent="0.2">
      <c r="A151" s="4"/>
      <c r="B151" s="38" t="s">
        <v>143</v>
      </c>
      <c r="C151" s="24" t="s">
        <v>141</v>
      </c>
      <c r="D151" s="4">
        <v>1</v>
      </c>
      <c r="E151" s="4" t="s">
        <v>32</v>
      </c>
      <c r="F151" s="23">
        <v>31</v>
      </c>
      <c r="G151" s="19" t="str">
        <f t="shared" si="38"/>
        <v>1,1</v>
      </c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27">
        <v>74</v>
      </c>
      <c r="S151" s="4">
        <v>38</v>
      </c>
      <c r="T151" s="3" t="str">
        <f t="shared" si="33"/>
        <v>79</v>
      </c>
      <c r="U151" s="27">
        <v>32</v>
      </c>
      <c r="V151" s="4">
        <v>55</v>
      </c>
      <c r="W151" s="3" t="str">
        <f t="shared" si="39"/>
        <v>62</v>
      </c>
      <c r="X151" s="27">
        <v>32</v>
      </c>
      <c r="Y151" s="4">
        <v>60</v>
      </c>
      <c r="Z151" s="3" t="str">
        <f t="shared" si="40"/>
        <v>57</v>
      </c>
      <c r="AA151" s="27">
        <v>10</v>
      </c>
      <c r="AB151" s="4">
        <v>45</v>
      </c>
      <c r="AC151" s="3" t="str">
        <f t="shared" si="43"/>
        <v>72</v>
      </c>
      <c r="AD151" s="27">
        <v>238</v>
      </c>
      <c r="AE151" s="4">
        <v>28</v>
      </c>
      <c r="AF151" s="3" t="str">
        <f t="shared" si="44"/>
        <v>89</v>
      </c>
      <c r="AG151" s="4">
        <f t="shared" si="41"/>
        <v>359</v>
      </c>
      <c r="AH151" s="4"/>
      <c r="AI151" s="2">
        <f t="shared" si="42"/>
        <v>394.90000000000003</v>
      </c>
    </row>
    <row r="152" spans="1:36" x14ac:dyDescent="0.2">
      <c r="A152" s="4"/>
      <c r="B152" s="38" t="s">
        <v>252</v>
      </c>
      <c r="C152" s="24" t="s">
        <v>249</v>
      </c>
      <c r="D152" s="4">
        <v>1</v>
      </c>
      <c r="E152" s="4" t="s">
        <v>32</v>
      </c>
      <c r="F152" s="4">
        <v>28</v>
      </c>
      <c r="G152" s="19" t="str">
        <f t="shared" si="38"/>
        <v>1</v>
      </c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27">
        <v>74</v>
      </c>
      <c r="S152" s="4">
        <v>38</v>
      </c>
      <c r="T152" s="3" t="str">
        <f t="shared" si="33"/>
        <v>79</v>
      </c>
      <c r="U152" s="27">
        <v>33</v>
      </c>
      <c r="V152" s="4">
        <v>51</v>
      </c>
      <c r="W152" s="3" t="str">
        <f t="shared" si="39"/>
        <v>66</v>
      </c>
      <c r="X152" s="27">
        <v>38</v>
      </c>
      <c r="Y152" s="4">
        <v>52</v>
      </c>
      <c r="Z152" s="3" t="str">
        <f t="shared" si="40"/>
        <v>65</v>
      </c>
      <c r="AA152" s="27">
        <v>15</v>
      </c>
      <c r="AB152" s="4">
        <v>16</v>
      </c>
      <c r="AC152" s="3" t="str">
        <f t="shared" si="43"/>
        <v>101</v>
      </c>
      <c r="AD152" s="27">
        <v>230</v>
      </c>
      <c r="AE152" s="4">
        <v>42</v>
      </c>
      <c r="AF152" s="3" t="str">
        <f t="shared" si="44"/>
        <v>75</v>
      </c>
      <c r="AG152" s="4">
        <f t="shared" si="41"/>
        <v>386</v>
      </c>
      <c r="AH152" s="4"/>
      <c r="AI152" s="2">
        <f t="shared" si="42"/>
        <v>386</v>
      </c>
    </row>
    <row r="153" spans="1:36" x14ac:dyDescent="0.2">
      <c r="A153" s="4"/>
      <c r="B153" s="38" t="s">
        <v>298</v>
      </c>
      <c r="C153" s="24" t="s">
        <v>299</v>
      </c>
      <c r="D153" s="4">
        <v>2</v>
      </c>
      <c r="E153" s="4" t="s">
        <v>32</v>
      </c>
      <c r="F153" s="4">
        <v>48</v>
      </c>
      <c r="G153" s="19" t="str">
        <f t="shared" si="38"/>
        <v>1,15</v>
      </c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27">
        <v>74</v>
      </c>
      <c r="S153" s="4">
        <v>38</v>
      </c>
      <c r="T153" s="3" t="str">
        <f t="shared" si="33"/>
        <v>79</v>
      </c>
      <c r="U153" s="27">
        <v>19</v>
      </c>
      <c r="V153" s="4">
        <v>75</v>
      </c>
      <c r="W153" s="3">
        <v>42</v>
      </c>
      <c r="X153" s="27">
        <v>24</v>
      </c>
      <c r="Y153" s="4">
        <v>68</v>
      </c>
      <c r="Z153" s="3">
        <v>49</v>
      </c>
      <c r="AA153" s="27">
        <v>7</v>
      </c>
      <c r="AB153" s="4">
        <v>54</v>
      </c>
      <c r="AC153" s="3" t="str">
        <f t="shared" si="43"/>
        <v>63</v>
      </c>
      <c r="AD153" s="27">
        <v>212</v>
      </c>
      <c r="AE153" s="4">
        <v>63</v>
      </c>
      <c r="AF153" s="3" t="str">
        <f t="shared" si="44"/>
        <v>54</v>
      </c>
      <c r="AG153" s="4">
        <f t="shared" si="41"/>
        <v>287</v>
      </c>
      <c r="AH153" s="4"/>
      <c r="AI153" s="2">
        <f t="shared" si="42"/>
        <v>330.04999999999995</v>
      </c>
    </row>
    <row r="154" spans="1:36" x14ac:dyDescent="0.2">
      <c r="A154" s="4"/>
      <c r="B154" s="38" t="s">
        <v>133</v>
      </c>
      <c r="C154" s="24" t="s">
        <v>130</v>
      </c>
      <c r="D154" s="4">
        <v>2</v>
      </c>
      <c r="E154" s="4" t="s">
        <v>32</v>
      </c>
      <c r="F154" s="23">
        <v>38</v>
      </c>
      <c r="G154" s="19" t="str">
        <f t="shared" si="38"/>
        <v>1,1</v>
      </c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27">
        <v>74</v>
      </c>
      <c r="S154" s="4">
        <v>38</v>
      </c>
      <c r="T154" s="3" t="str">
        <f t="shared" si="33"/>
        <v>79</v>
      </c>
      <c r="U154" s="27">
        <v>35</v>
      </c>
      <c r="V154" s="4">
        <v>45</v>
      </c>
      <c r="W154" s="3" t="str">
        <f>IF(V154:V706=1,"160",IF(V154:V706=2,"140",IF(V154:V706=3,"130",IF(V154:V706=4,"120",IF(V154:V706=5,"115",IF(V154:V706=6,"112",IF(V154:V706=7,"110",IF(V154:V706=8,"109",IF(V154:V706=9,"108",IF(V154:V706=10,"107",IF(V154:V706=11,"106",IF(V154:V706=12,"105",IF(V154:V706=13,"104",IF(V154:V706=14,"103",IF(V154:V706=15,"102",IF(V154:V706=16,"101",IF(V154:V706=17,"100",IF(V154:V706=18,"99",IF(V154:V706=19,"98",IF(V154:V706=20,"97",IF(V154:V706=21,"96",IF(V154:V706=22,"95",IF(V154:V706=23,"94",IF(V154:V706=24,"93",IF(V154:V706=25,"92",IF(V154:V706=26,"91",IF(V154:V706=27,"90",IF(V154:V706=28,"89",IF(V154:V706=29,"88",IF(V154:V706=30,"87",IF(V154:V706=31,"86",IF(V154:V706=32,"85",IF(V154:V706=33,"84",IF(V154:V706=34,"83",IF(V154:V706=35,"92",IF(V154:V706=36,"81",IF(V154:V706=37,"80",IF(V154:V706=38,"79",IF(V154:V706=39,"78",IF(V154:V706=40,"77",IF(V154:V706=41,"76",IF(V154:V706=42,"75",IF(V154:V706=43,"74",IF(V154:V706=44,"73",IF(V154:V706=45,"72",IF(V154:V706=46,"71",IF(V154:V706=47,"70",IF(V154:V706=48,"69",IF(V154:V706=49,"68",IF(V154:V706=50,"67",IF(V154:V706=51,"66",IF(V154:V706=52,"65",IF(V154:V706=53,"64",IF(V154:V706=54,"63",IF(V154:V706=55,"62",IF(V154:V706=56,"61",IF(V154:V706=57,"60",IF(V154:V706=58,"59",IF(V154:V706=59,"58",IF(V154:V706=60,"57",IF(V154:V706=61,"56",IF(V154:V706=62,"55",IF(V154:V706=63,"54",IF(V154:V706=64,"53",IF(V154:V706=65,"52")))))))))))))))))))))))))))))))))))))))))))))))))))))))))))))))))</f>
        <v>72</v>
      </c>
      <c r="X154" s="27">
        <v>52</v>
      </c>
      <c r="Y154" s="4">
        <v>28</v>
      </c>
      <c r="Z154" s="3" t="str">
        <f t="shared" ref="Z154:Z170" si="45">IF(Y154:Y706=1,"160",IF(Y154:Y706=2,"140",IF(Y154:Y706=3,"130",IF(Y154:Y706=4,"120",IF(Y154:Y706=5,"115",IF(Y154:Y706=6,"112",IF(Y154:Y706=7,"110",IF(Y154:Y706=8,"109",IF(Y154:Y706=9,"108",IF(Y154:Y706=10,"107",IF(Y154:Y706=11,"106",IF(Y154:Y706=12,"105",IF(Y154:Y706=13,"104",IF(Y154:Y706=14,"103",IF(Y154:Y706=15,"102",IF(Y154:Y706=16,"101",IF(Y154:Y706=17,"100",IF(Y154:Y706=18,"99",IF(Y154:Y706=19,"98",IF(Y154:Y706=20,"97",IF(Y154:Y706=21,"96",IF(Y154:Y706=22,"95",IF(Y154:Y706=23,"94",IF(Y154:Y706=24,"93",IF(Y154:Y706=25,"92",IF(Y154:Y706=26,"91",IF(Y154:Y706=27,"90",IF(Y154:Y706=28,"89",IF(Y154:Y706=29,"88",IF(Y154:Y706=30,"87",IF(Y154:Y706=31,"86",IF(Y154:Y706=32,"85",IF(Y154:Y706=33,"84",IF(Y154:Y706=34,"83",IF(Y154:Y706=35,"92",IF(Y154:Y706=36,"81",IF(Y154:Y706=37,"80",IF(Y154:Y706=38,"79",IF(Y154:Y706=39,"78",IF(Y154:Y706=40,"77",IF(Y154:Y706=41,"76",IF(Y154:Y706=42,"75",IF(Y154:Y706=43,"74",IF(Y154:Y706=44,"73",IF(Y154:Y706=45,"72",IF(Y154:Y706=46,"71",IF(Y154:Y706=47,"70",IF(Y154:Y706=48,"69",IF(Y154:Y706=49,"68",IF(Y154:Y706=50,"67",IF(Y154:Y706=51,"66",IF(Y154:Y706=52,"65",IF(Y154:Y706=53,"64",IF(Y154:Y706=54,"63",IF(Y154:Y706=55,"62",IF(Y154:Y706=56,"61",IF(Y154:Y706=57,"60",IF(Y154:Y706=58,"59",IF(Y154:Y706=59,"58",IF(Y154:Y706=60,"57",IF(Y154:Y706=61,"56",IF(Y154:Y706=62,"55",IF(Y154:Y706=63,"54",IF(Y154:Y706=64,"53",IF(Y154:Y706=65,"52")))))))))))))))))))))))))))))))))))))))))))))))))))))))))))))))))</f>
        <v>89</v>
      </c>
      <c r="AA154" s="27">
        <v>10</v>
      </c>
      <c r="AB154" s="4">
        <v>45</v>
      </c>
      <c r="AC154" s="3" t="str">
        <f t="shared" si="43"/>
        <v>72</v>
      </c>
      <c r="AD154" s="27">
        <v>247</v>
      </c>
      <c r="AE154" s="4">
        <v>17</v>
      </c>
      <c r="AF154" s="3" t="str">
        <f t="shared" si="44"/>
        <v>100</v>
      </c>
      <c r="AG154" s="4">
        <f t="shared" si="41"/>
        <v>412</v>
      </c>
      <c r="AH154" s="4"/>
      <c r="AI154" s="2">
        <f t="shared" si="42"/>
        <v>453.20000000000005</v>
      </c>
    </row>
    <row r="155" spans="1:36" x14ac:dyDescent="0.25">
      <c r="A155" s="4"/>
      <c r="B155" s="38" t="s">
        <v>105</v>
      </c>
      <c r="C155" s="24" t="s">
        <v>101</v>
      </c>
      <c r="D155" s="4">
        <v>2</v>
      </c>
      <c r="E155" s="4" t="s">
        <v>32</v>
      </c>
      <c r="F155" s="23">
        <v>24</v>
      </c>
      <c r="G155" s="19" t="str">
        <f t="shared" si="38"/>
        <v>1</v>
      </c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27">
        <v>74</v>
      </c>
      <c r="S155" s="4">
        <v>38</v>
      </c>
      <c r="T155" s="3" t="str">
        <f t="shared" si="33"/>
        <v>79</v>
      </c>
      <c r="U155" s="27">
        <v>49</v>
      </c>
      <c r="V155" s="4">
        <v>12</v>
      </c>
      <c r="W155" s="3" t="str">
        <f>IF(V155:V707=1,"160",IF(V155:V707=2,"140",IF(V155:V707=3,"130",IF(V155:V707=4,"120",IF(V155:V707=5,"115",IF(V155:V707=6,"112",IF(V155:V707=7,"110",IF(V155:V707=8,"109",IF(V155:V707=9,"108",IF(V155:V707=10,"107",IF(V155:V707=11,"106",IF(V155:V707=12,"105",IF(V155:V707=13,"104",IF(V155:V707=14,"103",IF(V155:V707=15,"102",IF(V155:V707=16,"101",IF(V155:V707=17,"100",IF(V155:V707=18,"99",IF(V155:V707=19,"98",IF(V155:V707=20,"97",IF(V155:V707=21,"96",IF(V155:V707=22,"95",IF(V155:V707=23,"94",IF(V155:V707=24,"93",IF(V155:V707=25,"92",IF(V155:V707=26,"91",IF(V155:V707=27,"90",IF(V155:V707=28,"89",IF(V155:V707=29,"88",IF(V155:V707=30,"87",IF(V155:V707=31,"86",IF(V155:V707=32,"85",IF(V155:V707=33,"84",IF(V155:V707=34,"83",IF(V155:V707=35,"92",IF(V155:V707=36,"81",IF(V155:V707=37,"80",IF(V155:V707=38,"79",IF(V155:V707=39,"78",IF(V155:V707=40,"77",IF(V155:V707=41,"76",IF(V155:V707=42,"75",IF(V155:V707=43,"74",IF(V155:V707=44,"73",IF(V155:V707=45,"72",IF(V155:V707=46,"71",IF(V155:V707=47,"70",IF(V155:V707=48,"69",IF(V155:V707=49,"68",IF(V155:V707=50,"67",IF(V155:V707=51,"66",IF(V155:V707=52,"65",IF(V155:V707=53,"64",IF(V155:V707=54,"63",IF(V155:V707=55,"62",IF(V155:V707=56,"61",IF(V155:V707=57,"60",IF(V155:V707=58,"59",IF(V155:V707=59,"58",IF(V155:V707=60,"57",IF(V155:V707=61,"56",IF(V155:V707=62,"55",IF(V155:V707=63,"54",IF(V155:V707=64,"53",IF(V155:V707=65,"52")))))))))))))))))))))))))))))))))))))))))))))))))))))))))))))))))</f>
        <v>105</v>
      </c>
      <c r="X155" s="27">
        <v>60</v>
      </c>
      <c r="Y155" s="4">
        <v>18</v>
      </c>
      <c r="Z155" s="3" t="str">
        <f t="shared" si="45"/>
        <v>99</v>
      </c>
      <c r="AA155" s="27">
        <v>23</v>
      </c>
      <c r="AB155" s="4">
        <v>2</v>
      </c>
      <c r="AC155" s="3" t="str">
        <f t="shared" si="43"/>
        <v>140</v>
      </c>
      <c r="AD155" s="27">
        <v>264</v>
      </c>
      <c r="AE155" s="4">
        <v>6</v>
      </c>
      <c r="AF155" s="3" t="str">
        <f t="shared" si="44"/>
        <v>112</v>
      </c>
      <c r="AG155" s="4">
        <f t="shared" si="41"/>
        <v>535</v>
      </c>
      <c r="AH155" s="4">
        <v>15</v>
      </c>
      <c r="AI155" s="2">
        <f t="shared" si="42"/>
        <v>550</v>
      </c>
      <c r="AJ155" s="37">
        <f>AI155+AI156+AI157+AI158+AI159</f>
        <v>2280.5500000000002</v>
      </c>
    </row>
    <row r="156" spans="1:36" x14ac:dyDescent="0.2">
      <c r="A156" s="4"/>
      <c r="B156" s="38" t="s">
        <v>172</v>
      </c>
      <c r="C156" s="24" t="s">
        <v>170</v>
      </c>
      <c r="D156" s="4">
        <v>1</v>
      </c>
      <c r="E156" s="4" t="s">
        <v>32</v>
      </c>
      <c r="F156" s="4">
        <v>31</v>
      </c>
      <c r="G156" s="19" t="str">
        <f t="shared" si="38"/>
        <v>1,1</v>
      </c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27">
        <v>73</v>
      </c>
      <c r="S156" s="4">
        <v>46</v>
      </c>
      <c r="T156" s="3" t="str">
        <f t="shared" si="33"/>
        <v>71</v>
      </c>
      <c r="U156" s="27">
        <v>20</v>
      </c>
      <c r="V156" s="4">
        <v>71</v>
      </c>
      <c r="W156" s="3">
        <v>46</v>
      </c>
      <c r="X156" s="27">
        <v>40</v>
      </c>
      <c r="Y156" s="4">
        <v>46</v>
      </c>
      <c r="Z156" s="3" t="str">
        <f t="shared" si="45"/>
        <v>71</v>
      </c>
      <c r="AA156" s="27">
        <v>13</v>
      </c>
      <c r="AB156" s="4">
        <v>28</v>
      </c>
      <c r="AC156" s="3" t="str">
        <f t="shared" si="43"/>
        <v>89</v>
      </c>
      <c r="AD156" s="27">
        <v>229</v>
      </c>
      <c r="AE156" s="4">
        <v>45</v>
      </c>
      <c r="AF156" s="3" t="str">
        <f t="shared" si="44"/>
        <v>72</v>
      </c>
      <c r="AG156" s="4">
        <f t="shared" si="41"/>
        <v>349</v>
      </c>
      <c r="AH156" s="4"/>
      <c r="AI156" s="2">
        <f t="shared" si="42"/>
        <v>383.90000000000003</v>
      </c>
    </row>
    <row r="157" spans="1:36" x14ac:dyDescent="0.2">
      <c r="A157" s="4"/>
      <c r="B157" s="38" t="s">
        <v>242</v>
      </c>
      <c r="C157" s="24" t="s">
        <v>240</v>
      </c>
      <c r="D157" s="4">
        <v>1</v>
      </c>
      <c r="E157" s="4" t="s">
        <v>32</v>
      </c>
      <c r="F157" s="4">
        <v>44</v>
      </c>
      <c r="G157" s="19" t="str">
        <f t="shared" si="38"/>
        <v>1,15</v>
      </c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27">
        <v>73</v>
      </c>
      <c r="S157" s="4">
        <v>46</v>
      </c>
      <c r="T157" s="3" t="str">
        <f t="shared" si="33"/>
        <v>71</v>
      </c>
      <c r="U157" s="27">
        <v>32</v>
      </c>
      <c r="V157" s="4">
        <v>55</v>
      </c>
      <c r="W157" s="3" t="str">
        <f t="shared" ref="W157:W162" si="46">IF(V157:V709=1,"160",IF(V157:V709=2,"140",IF(V157:V709=3,"130",IF(V157:V709=4,"120",IF(V157:V709=5,"115",IF(V157:V709=6,"112",IF(V157:V709=7,"110",IF(V157:V709=8,"109",IF(V157:V709=9,"108",IF(V157:V709=10,"107",IF(V157:V709=11,"106",IF(V157:V709=12,"105",IF(V157:V709=13,"104",IF(V157:V709=14,"103",IF(V157:V709=15,"102",IF(V157:V709=16,"101",IF(V157:V709=17,"100",IF(V157:V709=18,"99",IF(V157:V709=19,"98",IF(V157:V709=20,"97",IF(V157:V709=21,"96",IF(V157:V709=22,"95",IF(V157:V709=23,"94",IF(V157:V709=24,"93",IF(V157:V709=25,"92",IF(V157:V709=26,"91",IF(V157:V709=27,"90",IF(V157:V709=28,"89",IF(V157:V709=29,"88",IF(V157:V709=30,"87",IF(V157:V709=31,"86",IF(V157:V709=32,"85",IF(V157:V709=33,"84",IF(V157:V709=34,"83",IF(V157:V709=35,"92",IF(V157:V709=36,"81",IF(V157:V709=37,"80",IF(V157:V709=38,"79",IF(V157:V709=39,"78",IF(V157:V709=40,"77",IF(V157:V709=41,"76",IF(V157:V709=42,"75",IF(V157:V709=43,"74",IF(V157:V709=44,"73",IF(V157:V709=45,"72",IF(V157:V709=46,"71",IF(V157:V709=47,"70",IF(V157:V709=48,"69",IF(V157:V709=49,"68",IF(V157:V709=50,"67",IF(V157:V709=51,"66",IF(V157:V709=52,"65",IF(V157:V709=53,"64",IF(V157:V709=54,"63",IF(V157:V709=55,"62",IF(V157:V709=56,"61",IF(V157:V709=57,"60",IF(V157:V709=58,"59",IF(V157:V709=59,"58",IF(V157:V709=60,"57",IF(V157:V709=61,"56",IF(V157:V709=62,"55",IF(V157:V709=63,"54",IF(V157:V709=64,"53",IF(V157:V709=65,"52")))))))))))))))))))))))))))))))))))))))))))))))))))))))))))))))))</f>
        <v>62</v>
      </c>
      <c r="X157" s="27">
        <v>30</v>
      </c>
      <c r="Y157" s="4">
        <v>62</v>
      </c>
      <c r="Z157" s="3" t="str">
        <f t="shared" si="45"/>
        <v>55</v>
      </c>
      <c r="AA157" s="27">
        <v>3</v>
      </c>
      <c r="AB157" s="4">
        <v>68</v>
      </c>
      <c r="AC157" s="3">
        <v>49</v>
      </c>
      <c r="AD157" s="27">
        <v>204</v>
      </c>
      <c r="AE157" s="4">
        <v>67</v>
      </c>
      <c r="AF157" s="3">
        <v>50</v>
      </c>
      <c r="AG157" s="4">
        <f t="shared" si="41"/>
        <v>287</v>
      </c>
      <c r="AH157" s="4"/>
      <c r="AI157" s="2">
        <f t="shared" si="42"/>
        <v>330.04999999999995</v>
      </c>
    </row>
    <row r="158" spans="1:36" x14ac:dyDescent="0.2">
      <c r="A158" s="4"/>
      <c r="B158" s="38" t="s">
        <v>124</v>
      </c>
      <c r="C158" s="24" t="s">
        <v>123</v>
      </c>
      <c r="D158" s="4">
        <v>2</v>
      </c>
      <c r="E158" s="4" t="s">
        <v>32</v>
      </c>
      <c r="F158" s="23">
        <v>56</v>
      </c>
      <c r="G158" s="19" t="str">
        <f t="shared" si="38"/>
        <v>1,2</v>
      </c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27">
        <v>73</v>
      </c>
      <c r="S158" s="4">
        <v>46</v>
      </c>
      <c r="T158" s="3" t="str">
        <f t="shared" si="33"/>
        <v>71</v>
      </c>
      <c r="U158" s="27">
        <v>47</v>
      </c>
      <c r="V158" s="4">
        <v>16</v>
      </c>
      <c r="W158" s="3" t="str">
        <f t="shared" si="46"/>
        <v>101</v>
      </c>
      <c r="X158" s="27">
        <v>45</v>
      </c>
      <c r="Y158" s="4">
        <v>40</v>
      </c>
      <c r="Z158" s="3" t="str">
        <f t="shared" si="45"/>
        <v>77</v>
      </c>
      <c r="AA158" s="27">
        <v>21</v>
      </c>
      <c r="AB158" s="4">
        <v>5</v>
      </c>
      <c r="AC158" s="3" t="str">
        <f>IF(AB158:AB710=1,"160",IF(AB158:AB710=2,"140",IF(AB158:AB710=3,"130",IF(AB158:AB710=4,"120",IF(AB158:AB710=5,"115",IF(AB158:AB710=6,"112",IF(AB158:AB710=7,"110",IF(AB158:AB710=8,"109",IF(AB158:AB710=9,"108",IF(AB158:AB710=10,"107",IF(AB158:AB710=11,"106",IF(AB158:AB710=12,"105",IF(AB158:AB710=13,"104",IF(AB158:AB710=14,"103",IF(AB158:AB710=15,"102",IF(AB158:AB710=16,"101",IF(AB158:AB710=17,"100",IF(AB158:AB710=18,"99",IF(AB158:AB710=19,"98",IF(AB158:AB710=20,"97",IF(AB158:AB710=21,"96",IF(AB158:AB710=22,"95",IF(AB158:AB710=23,"94",IF(AB158:AB710=24,"93",IF(AB158:AB710=25,"92",IF(AB158:AB710=26,"91",IF(AB158:AB710=27,"90",IF(AB158:AB710=28,"89",IF(AB158:AB710=29,"88",IF(AB158:AB710=30,"87",IF(AB158:AB710=31,"86",IF(AB158:AB710=32,"85",IF(AB158:AB710=33,"84",IF(AB158:AB710=34,"83",IF(AB158:AB710=35,"92",IF(AB158:AB710=36,"81",IF(AB158:AB710=37,"80",IF(AB158:AB710=38,"79",IF(AB158:AB710=39,"78",IF(AB158:AB710=40,"77",IF(AB158:AB710=41,"76",IF(AB158:AB710=42,"75",IF(AB158:AB710=43,"74",IF(AB158:AB710=44,"73",IF(AB158:AB710=45,"72",IF(AB158:AB710=46,"71",IF(AB158:AB710=47,"70",IF(AB158:AB710=48,"69",IF(AB158:AB710=49,"68",IF(AB158:AB710=50,"67",IF(AB158:AB710=51,"66",IF(AB158:AB710=52,"65",IF(AB158:AB710=53,"64",IF(AB158:AB710=54,"63",IF(AB158:AB710=55,"62",IF(AB158:AB710=56,"61",IF(AB158:AB710=57,"60",IF(AB158:AB710=58,"59",IF(AB158:AB710=59,"58",IF(AB158:AB710=60,"57",IF(AB158:AB710=61,"56",IF(AB158:AB710=62,"55",IF(AB158:AB710=63,"54",IF(AB158:AB710=64,"53",IF(AB158:AB710=65,"52")))))))))))))))))))))))))))))))))))))))))))))))))))))))))))))))))</f>
        <v>115</v>
      </c>
      <c r="AD158" s="27">
        <v>238</v>
      </c>
      <c r="AE158" s="4">
        <v>28</v>
      </c>
      <c r="AF158" s="3" t="str">
        <f>IF(AE158:AE710=1,"160",IF(AE158:AE710=2,"140",IF(AE158:AE710=3,"130",IF(AE158:AE710=4,"120",IF(AE158:AE710=5,"115",IF(AE158:AE710=6,"112",IF(AE158:AE710=7,"110",IF(AE158:AE710=8,"109",IF(AE158:AE710=9,"108",IF(AE158:AE710=10,"107",IF(AE158:AE710=11,"106",IF(AE158:AE710=12,"105",IF(AE158:AE710=13,"104",IF(AE158:AE710=14,"103",IF(AE158:AE710=15,"102",IF(AE158:AE710=16,"101",IF(AE158:AE710=17,"100",IF(AE158:AE710=18,"99",IF(AE158:AE710=19,"98",IF(AE158:AE710=20,"97",IF(AE158:AE710=21,"96",IF(AE158:AE710=22,"95",IF(AE158:AE710=23,"94",IF(AE158:AE710=24,"93",IF(AE158:AE710=25,"92",IF(AE158:AE710=26,"91",IF(AE158:AE710=27,"90",IF(AE158:AE710=28,"89",IF(AE158:AE710=29,"88",IF(AE158:AE710=30,"87",IF(AE158:AE710=31,"86",IF(AE158:AE710=32,"85",IF(AE158:AE710=33,"84",IF(AE158:AE710=34,"83",IF(AE158:AE710=35,"92",IF(AE158:AE710=36,"81",IF(AE158:AE710=37,"80",IF(AE158:AE710=38,"79",IF(AE158:AE710=39,"78",IF(AE158:AE710=40,"77",IF(AE158:AE710=41,"76",IF(AE158:AE710=42,"75",IF(AE158:AE710=43,"74",IF(AE158:AE710=44,"73",IF(AE158:AE710=45,"72",IF(AE158:AE710=46,"71",IF(AE158:AE710=47,"70",IF(AE158:AE710=48,"69",IF(AE158:AE710=49,"68",IF(AE158:AE710=50,"67",IF(AE158:AE710=51,"66",IF(AE158:AE710=52,"65",IF(AE158:AE710=53,"64",IF(AE158:AE710=54,"63",IF(AE158:AE710=55,"62",IF(AE158:AE710=56,"61",IF(AE158:AE710=57,"60",IF(AE158:AE710=58,"59",IF(AE158:AE710=59,"58",IF(AE158:AE710=60,"57",IF(AE158:AE710=61,"56",IF(AE158:AE710=62,"55",IF(AE158:AE710=63,"54",IF(AE158:AE710=64,"53",IF(AE158:AE710=65,"52")))))))))))))))))))))))))))))))))))))))))))))))))))))))))))))))))</f>
        <v>89</v>
      </c>
      <c r="AG158" s="4">
        <f t="shared" si="41"/>
        <v>453</v>
      </c>
      <c r="AH158" s="4">
        <v>15</v>
      </c>
      <c r="AI158" s="2">
        <f t="shared" si="42"/>
        <v>558.6</v>
      </c>
    </row>
    <row r="159" spans="1:36" x14ac:dyDescent="0.2">
      <c r="A159" s="4"/>
      <c r="B159" s="38" t="s">
        <v>137</v>
      </c>
      <c r="C159" s="24" t="s">
        <v>135</v>
      </c>
      <c r="D159" s="4">
        <v>2</v>
      </c>
      <c r="E159" s="4" t="s">
        <v>32</v>
      </c>
      <c r="F159" s="23">
        <v>23</v>
      </c>
      <c r="G159" s="19" t="str">
        <f t="shared" si="38"/>
        <v>1</v>
      </c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27">
        <v>73</v>
      </c>
      <c r="S159" s="4">
        <v>46</v>
      </c>
      <c r="T159" s="3" t="str">
        <f t="shared" si="33"/>
        <v>71</v>
      </c>
      <c r="U159" s="27">
        <v>51</v>
      </c>
      <c r="V159" s="4">
        <v>7</v>
      </c>
      <c r="W159" s="3" t="str">
        <f t="shared" si="46"/>
        <v>110</v>
      </c>
      <c r="X159" s="27">
        <v>39</v>
      </c>
      <c r="Y159" s="4">
        <v>51</v>
      </c>
      <c r="Z159" s="3" t="str">
        <f t="shared" si="45"/>
        <v>66</v>
      </c>
      <c r="AA159" s="27">
        <v>13</v>
      </c>
      <c r="AB159" s="4">
        <v>28</v>
      </c>
      <c r="AC159" s="3" t="str">
        <f>IF(AB159:AB711=1,"160",IF(AB159:AB711=2,"140",IF(AB159:AB711=3,"130",IF(AB159:AB711=4,"120",IF(AB159:AB711=5,"115",IF(AB159:AB711=6,"112",IF(AB159:AB711=7,"110",IF(AB159:AB711=8,"109",IF(AB159:AB711=9,"108",IF(AB159:AB711=10,"107",IF(AB159:AB711=11,"106",IF(AB159:AB711=12,"105",IF(AB159:AB711=13,"104",IF(AB159:AB711=14,"103",IF(AB159:AB711=15,"102",IF(AB159:AB711=16,"101",IF(AB159:AB711=17,"100",IF(AB159:AB711=18,"99",IF(AB159:AB711=19,"98",IF(AB159:AB711=20,"97",IF(AB159:AB711=21,"96",IF(AB159:AB711=22,"95",IF(AB159:AB711=23,"94",IF(AB159:AB711=24,"93",IF(AB159:AB711=25,"92",IF(AB159:AB711=26,"91",IF(AB159:AB711=27,"90",IF(AB159:AB711=28,"89",IF(AB159:AB711=29,"88",IF(AB159:AB711=30,"87",IF(AB159:AB711=31,"86",IF(AB159:AB711=32,"85",IF(AB159:AB711=33,"84",IF(AB159:AB711=34,"83",IF(AB159:AB711=35,"92",IF(AB159:AB711=36,"81",IF(AB159:AB711=37,"80",IF(AB159:AB711=38,"79",IF(AB159:AB711=39,"78",IF(AB159:AB711=40,"77",IF(AB159:AB711=41,"76",IF(AB159:AB711=42,"75",IF(AB159:AB711=43,"74",IF(AB159:AB711=44,"73",IF(AB159:AB711=45,"72",IF(AB159:AB711=46,"71",IF(AB159:AB711=47,"70",IF(AB159:AB711=48,"69",IF(AB159:AB711=49,"68",IF(AB159:AB711=50,"67",IF(AB159:AB711=51,"66",IF(AB159:AB711=52,"65",IF(AB159:AB711=53,"64",IF(AB159:AB711=54,"63",IF(AB159:AB711=55,"62",IF(AB159:AB711=56,"61",IF(AB159:AB711=57,"60",IF(AB159:AB711=58,"59",IF(AB159:AB711=59,"58",IF(AB159:AB711=60,"57",IF(AB159:AB711=61,"56",IF(AB159:AB711=62,"55",IF(AB159:AB711=63,"54",IF(AB159:AB711=64,"53",IF(AB159:AB711=65,"52")))))))))))))))))))))))))))))))))))))))))))))))))))))))))))))))))</f>
        <v>89</v>
      </c>
      <c r="AD159" s="27">
        <v>254</v>
      </c>
      <c r="AE159" s="4">
        <v>10</v>
      </c>
      <c r="AF159" s="3" t="str">
        <f>IF(AE159:AE711=1,"160",IF(AE159:AE711=2,"140",IF(AE159:AE711=3,"130",IF(AE159:AE711=4,"120",IF(AE159:AE711=5,"115",IF(AE159:AE711=6,"112",IF(AE159:AE711=7,"110",IF(AE159:AE711=8,"109",IF(AE159:AE711=9,"108",IF(AE159:AE711=10,"107",IF(AE159:AE711=11,"106",IF(AE159:AE711=12,"105",IF(AE159:AE711=13,"104",IF(AE159:AE711=14,"103",IF(AE159:AE711=15,"102",IF(AE159:AE711=16,"101",IF(AE159:AE711=17,"100",IF(AE159:AE711=18,"99",IF(AE159:AE711=19,"98",IF(AE159:AE711=20,"97",IF(AE159:AE711=21,"96",IF(AE159:AE711=22,"95",IF(AE159:AE711=23,"94",IF(AE159:AE711=24,"93",IF(AE159:AE711=25,"92",IF(AE159:AE711=26,"91",IF(AE159:AE711=27,"90",IF(AE159:AE711=28,"89",IF(AE159:AE711=29,"88",IF(AE159:AE711=30,"87",IF(AE159:AE711=31,"86",IF(AE159:AE711=32,"85",IF(AE159:AE711=33,"84",IF(AE159:AE711=34,"83",IF(AE159:AE711=35,"92",IF(AE159:AE711=36,"81",IF(AE159:AE711=37,"80",IF(AE159:AE711=38,"79",IF(AE159:AE711=39,"78",IF(AE159:AE711=40,"77",IF(AE159:AE711=41,"76",IF(AE159:AE711=42,"75",IF(AE159:AE711=43,"74",IF(AE159:AE711=44,"73",IF(AE159:AE711=45,"72",IF(AE159:AE711=46,"71",IF(AE159:AE711=47,"70",IF(AE159:AE711=48,"69",IF(AE159:AE711=49,"68",IF(AE159:AE711=50,"67",IF(AE159:AE711=51,"66",IF(AE159:AE711=52,"65",IF(AE159:AE711=53,"64",IF(AE159:AE711=54,"63",IF(AE159:AE711=55,"62",IF(AE159:AE711=56,"61",IF(AE159:AE711=57,"60",IF(AE159:AE711=58,"59",IF(AE159:AE711=59,"58",IF(AE159:AE711=60,"57",IF(AE159:AE711=61,"56",IF(AE159:AE711=62,"55",IF(AE159:AE711=63,"54",IF(AE159:AE711=64,"53",IF(AE159:AE711=65,"52")))))))))))))))))))))))))))))))))))))))))))))))))))))))))))))))))</f>
        <v>107</v>
      </c>
      <c r="AG159" s="4">
        <f t="shared" si="41"/>
        <v>443</v>
      </c>
      <c r="AH159" s="4">
        <v>15</v>
      </c>
      <c r="AI159" s="2">
        <f t="shared" si="42"/>
        <v>458</v>
      </c>
    </row>
    <row r="160" spans="1:36" x14ac:dyDescent="0.25">
      <c r="A160" s="4"/>
      <c r="B160" s="38" t="s">
        <v>60</v>
      </c>
      <c r="C160" s="24" t="s">
        <v>59</v>
      </c>
      <c r="D160" s="4">
        <v>2</v>
      </c>
      <c r="E160" s="4" t="s">
        <v>32</v>
      </c>
      <c r="F160" s="23">
        <v>71</v>
      </c>
      <c r="G160" s="19">
        <v>1.3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27">
        <v>73</v>
      </c>
      <c r="S160" s="4">
        <v>46</v>
      </c>
      <c r="T160" s="3" t="str">
        <f t="shared" si="33"/>
        <v>71</v>
      </c>
      <c r="U160" s="27">
        <v>31</v>
      </c>
      <c r="V160" s="4">
        <v>60</v>
      </c>
      <c r="W160" s="3" t="str">
        <f t="shared" si="46"/>
        <v>57</v>
      </c>
      <c r="X160" s="27">
        <v>50</v>
      </c>
      <c r="Y160" s="4">
        <v>32</v>
      </c>
      <c r="Z160" s="3" t="str">
        <f t="shared" si="45"/>
        <v>85</v>
      </c>
      <c r="AA160" s="27">
        <v>11</v>
      </c>
      <c r="AB160" s="4">
        <v>41</v>
      </c>
      <c r="AC160" s="3" t="str">
        <f>IF(AB160:AB712=1,"160",IF(AB160:AB712=2,"140",IF(AB160:AB712=3,"130",IF(AB160:AB712=4,"120",IF(AB160:AB712=5,"115",IF(AB160:AB712=6,"112",IF(AB160:AB712=7,"110",IF(AB160:AB712=8,"109",IF(AB160:AB712=9,"108",IF(AB160:AB712=10,"107",IF(AB160:AB712=11,"106",IF(AB160:AB712=12,"105",IF(AB160:AB712=13,"104",IF(AB160:AB712=14,"103",IF(AB160:AB712=15,"102",IF(AB160:AB712=16,"101",IF(AB160:AB712=17,"100",IF(AB160:AB712=18,"99",IF(AB160:AB712=19,"98",IF(AB160:AB712=20,"97",IF(AB160:AB712=21,"96",IF(AB160:AB712=22,"95",IF(AB160:AB712=23,"94",IF(AB160:AB712=24,"93",IF(AB160:AB712=25,"92",IF(AB160:AB712=26,"91",IF(AB160:AB712=27,"90",IF(AB160:AB712=28,"89",IF(AB160:AB712=29,"88",IF(AB160:AB712=30,"87",IF(AB160:AB712=31,"86",IF(AB160:AB712=32,"85",IF(AB160:AB712=33,"84",IF(AB160:AB712=34,"83",IF(AB160:AB712=35,"92",IF(AB160:AB712=36,"81",IF(AB160:AB712=37,"80",IF(AB160:AB712=38,"79",IF(AB160:AB712=39,"78",IF(AB160:AB712=40,"77",IF(AB160:AB712=41,"76",IF(AB160:AB712=42,"75",IF(AB160:AB712=43,"74",IF(AB160:AB712=44,"73",IF(AB160:AB712=45,"72",IF(AB160:AB712=46,"71",IF(AB160:AB712=47,"70",IF(AB160:AB712=48,"69",IF(AB160:AB712=49,"68",IF(AB160:AB712=50,"67",IF(AB160:AB712=51,"66",IF(AB160:AB712=52,"65",IF(AB160:AB712=53,"64",IF(AB160:AB712=54,"63",IF(AB160:AB712=55,"62",IF(AB160:AB712=56,"61",IF(AB160:AB712=57,"60",IF(AB160:AB712=58,"59",IF(AB160:AB712=59,"58",IF(AB160:AB712=60,"57",IF(AB160:AB712=61,"56",IF(AB160:AB712=62,"55",IF(AB160:AB712=63,"54",IF(AB160:AB712=64,"53",IF(AB160:AB712=65,"52")))))))))))))))))))))))))))))))))))))))))))))))))))))))))))))))))</f>
        <v>76</v>
      </c>
      <c r="AD160" s="27">
        <v>178</v>
      </c>
      <c r="AE160" s="4">
        <v>74</v>
      </c>
      <c r="AF160" s="3">
        <v>43</v>
      </c>
      <c r="AG160" s="4">
        <f t="shared" si="41"/>
        <v>332</v>
      </c>
      <c r="AH160" s="4">
        <v>15</v>
      </c>
      <c r="AI160" s="2">
        <f t="shared" si="42"/>
        <v>446.6</v>
      </c>
      <c r="AJ160" s="37">
        <f>AI160+AI161+AI162+AI163+AI164</f>
        <v>2276.8000000000002</v>
      </c>
    </row>
    <row r="161" spans="1:36" x14ac:dyDescent="0.2">
      <c r="A161" s="4"/>
      <c r="B161" s="38" t="s">
        <v>246</v>
      </c>
      <c r="C161" s="24" t="s">
        <v>195</v>
      </c>
      <c r="D161" s="4">
        <v>1</v>
      </c>
      <c r="E161" s="4" t="s">
        <v>32</v>
      </c>
      <c r="F161" s="4">
        <v>40</v>
      </c>
      <c r="G161" s="19" t="str">
        <f t="shared" ref="G161:G224" si="47">IF(F161:F713&gt;59,"1,25",IF(F161:F713&gt;49,"1,2",IF(F161:F713&gt;39,"1,15",IF(F161:F713&gt;29,"1,1",IF(F161:F713&gt;16,"1")))))</f>
        <v>1,15</v>
      </c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27">
        <v>72</v>
      </c>
      <c r="S161" s="4">
        <v>51</v>
      </c>
      <c r="T161" s="3" t="str">
        <f t="shared" si="33"/>
        <v>66</v>
      </c>
      <c r="U161" s="27">
        <v>48</v>
      </c>
      <c r="V161" s="4">
        <v>13</v>
      </c>
      <c r="W161" s="3" t="str">
        <f t="shared" si="46"/>
        <v>104</v>
      </c>
      <c r="X161" s="27">
        <v>72</v>
      </c>
      <c r="Y161" s="4">
        <v>9</v>
      </c>
      <c r="Z161" s="3" t="str">
        <f t="shared" si="45"/>
        <v>108</v>
      </c>
      <c r="AA161" s="27">
        <v>13</v>
      </c>
      <c r="AB161" s="4">
        <v>28</v>
      </c>
      <c r="AC161" s="3" t="str">
        <f>IF(AB161:AB713=1,"160",IF(AB161:AB713=2,"140",IF(AB161:AB713=3,"130",IF(AB161:AB713=4,"120",IF(AB161:AB713=5,"115",IF(AB161:AB713=6,"112",IF(AB161:AB713=7,"110",IF(AB161:AB713=8,"109",IF(AB161:AB713=9,"108",IF(AB161:AB713=10,"107",IF(AB161:AB713=11,"106",IF(AB161:AB713=12,"105",IF(AB161:AB713=13,"104",IF(AB161:AB713=14,"103",IF(AB161:AB713=15,"102",IF(AB161:AB713=16,"101",IF(AB161:AB713=17,"100",IF(AB161:AB713=18,"99",IF(AB161:AB713=19,"98",IF(AB161:AB713=20,"97",IF(AB161:AB713=21,"96",IF(AB161:AB713=22,"95",IF(AB161:AB713=23,"94",IF(AB161:AB713=24,"93",IF(AB161:AB713=25,"92",IF(AB161:AB713=26,"91",IF(AB161:AB713=27,"90",IF(AB161:AB713=28,"89",IF(AB161:AB713=29,"88",IF(AB161:AB713=30,"87",IF(AB161:AB713=31,"86",IF(AB161:AB713=32,"85",IF(AB161:AB713=33,"84",IF(AB161:AB713=34,"83",IF(AB161:AB713=35,"92",IF(AB161:AB713=36,"81",IF(AB161:AB713=37,"80",IF(AB161:AB713=38,"79",IF(AB161:AB713=39,"78",IF(AB161:AB713=40,"77",IF(AB161:AB713=41,"76",IF(AB161:AB713=42,"75",IF(AB161:AB713=43,"74",IF(AB161:AB713=44,"73",IF(AB161:AB713=45,"72",IF(AB161:AB713=46,"71",IF(AB161:AB713=47,"70",IF(AB161:AB713=48,"69",IF(AB161:AB713=49,"68",IF(AB161:AB713=50,"67",IF(AB161:AB713=51,"66",IF(AB161:AB713=52,"65",IF(AB161:AB713=53,"64",IF(AB161:AB713=54,"63",IF(AB161:AB713=55,"62",IF(AB161:AB713=56,"61",IF(AB161:AB713=57,"60",IF(AB161:AB713=58,"59",IF(AB161:AB713=59,"58",IF(AB161:AB713=60,"57",IF(AB161:AB713=61,"56",IF(AB161:AB713=62,"55",IF(AB161:AB713=63,"54",IF(AB161:AB713=64,"53",IF(AB161:AB713=65,"52")))))))))))))))))))))))))))))))))))))))))))))))))))))))))))))))))</f>
        <v>89</v>
      </c>
      <c r="AD161" s="27">
        <v>234</v>
      </c>
      <c r="AE161" s="4">
        <v>34</v>
      </c>
      <c r="AF161" s="3" t="str">
        <f t="shared" ref="AF161:AF170" si="48">IF(AE161:AE713=1,"160",IF(AE161:AE713=2,"140",IF(AE161:AE713=3,"130",IF(AE161:AE713=4,"120",IF(AE161:AE713=5,"115",IF(AE161:AE713=6,"112",IF(AE161:AE713=7,"110",IF(AE161:AE713=8,"109",IF(AE161:AE713=9,"108",IF(AE161:AE713=10,"107",IF(AE161:AE713=11,"106",IF(AE161:AE713=12,"105",IF(AE161:AE713=13,"104",IF(AE161:AE713=14,"103",IF(AE161:AE713=15,"102",IF(AE161:AE713=16,"101",IF(AE161:AE713=17,"100",IF(AE161:AE713=18,"99",IF(AE161:AE713=19,"98",IF(AE161:AE713=20,"97",IF(AE161:AE713=21,"96",IF(AE161:AE713=22,"95",IF(AE161:AE713=23,"94",IF(AE161:AE713=24,"93",IF(AE161:AE713=25,"92",IF(AE161:AE713=26,"91",IF(AE161:AE713=27,"90",IF(AE161:AE713=28,"89",IF(AE161:AE713=29,"88",IF(AE161:AE713=30,"87",IF(AE161:AE713=31,"86",IF(AE161:AE713=32,"85",IF(AE161:AE713=33,"84",IF(AE161:AE713=34,"83",IF(AE161:AE713=35,"92",IF(AE161:AE713=36,"81",IF(AE161:AE713=37,"80",IF(AE161:AE713=38,"79",IF(AE161:AE713=39,"78",IF(AE161:AE713=40,"77",IF(AE161:AE713=41,"76",IF(AE161:AE713=42,"75",IF(AE161:AE713=43,"74",IF(AE161:AE713=44,"73",IF(AE161:AE713=45,"72",IF(AE161:AE713=46,"71",IF(AE161:AE713=47,"70",IF(AE161:AE713=48,"69",IF(AE161:AE713=49,"68",IF(AE161:AE713=50,"67",IF(AE161:AE713=51,"66",IF(AE161:AE713=52,"65",IF(AE161:AE713=53,"64",IF(AE161:AE713=54,"63",IF(AE161:AE713=55,"62",IF(AE161:AE713=56,"61",IF(AE161:AE713=57,"60",IF(AE161:AE713=58,"59",IF(AE161:AE713=59,"58",IF(AE161:AE713=60,"57",IF(AE161:AE713=61,"56",IF(AE161:AE713=62,"55",IF(AE161:AE713=63,"54",IF(AE161:AE713=64,"53",IF(AE161:AE713=65,"52")))))))))))))))))))))))))))))))))))))))))))))))))))))))))))))))))</f>
        <v>83</v>
      </c>
      <c r="AG161" s="4">
        <f t="shared" si="41"/>
        <v>450</v>
      </c>
      <c r="AH161" s="4">
        <v>15</v>
      </c>
      <c r="AI161" s="2">
        <f t="shared" si="42"/>
        <v>532.5</v>
      </c>
    </row>
    <row r="162" spans="1:36" x14ac:dyDescent="0.2">
      <c r="A162" s="4"/>
      <c r="B162" s="38" t="s">
        <v>94</v>
      </c>
      <c r="C162" s="24" t="s">
        <v>118</v>
      </c>
      <c r="D162" s="4">
        <v>1</v>
      </c>
      <c r="E162" s="4" t="s">
        <v>32</v>
      </c>
      <c r="F162" s="23">
        <v>40</v>
      </c>
      <c r="G162" s="19" t="str">
        <f t="shared" si="47"/>
        <v>1,15</v>
      </c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27">
        <v>72</v>
      </c>
      <c r="S162" s="4">
        <v>51</v>
      </c>
      <c r="T162" s="3" t="str">
        <f t="shared" si="33"/>
        <v>66</v>
      </c>
      <c r="U162" s="27">
        <v>44</v>
      </c>
      <c r="V162" s="4">
        <v>21</v>
      </c>
      <c r="W162" s="3" t="str">
        <f t="shared" si="46"/>
        <v>96</v>
      </c>
      <c r="X162" s="27">
        <v>44</v>
      </c>
      <c r="Y162" s="4">
        <v>42</v>
      </c>
      <c r="Z162" s="3" t="str">
        <f t="shared" si="45"/>
        <v>75</v>
      </c>
      <c r="AA162" s="27">
        <v>4</v>
      </c>
      <c r="AB162" s="4">
        <v>66</v>
      </c>
      <c r="AC162" s="3">
        <v>51</v>
      </c>
      <c r="AD162" s="27">
        <v>233</v>
      </c>
      <c r="AE162" s="4">
        <v>36</v>
      </c>
      <c r="AF162" s="3" t="str">
        <f t="shared" si="48"/>
        <v>81</v>
      </c>
      <c r="AG162" s="4">
        <f t="shared" si="41"/>
        <v>369</v>
      </c>
      <c r="AH162" s="4"/>
      <c r="AI162" s="2">
        <f t="shared" si="42"/>
        <v>424.34999999999997</v>
      </c>
    </row>
    <row r="163" spans="1:36" x14ac:dyDescent="0.2">
      <c r="A163" s="4"/>
      <c r="B163" s="38" t="s">
        <v>149</v>
      </c>
      <c r="C163" s="24" t="s">
        <v>147</v>
      </c>
      <c r="D163" s="4">
        <v>2</v>
      </c>
      <c r="E163" s="4" t="s">
        <v>32</v>
      </c>
      <c r="F163" s="23">
        <v>30</v>
      </c>
      <c r="G163" s="19" t="str">
        <f t="shared" si="47"/>
        <v>1,1</v>
      </c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27">
        <v>72</v>
      </c>
      <c r="S163" s="4">
        <v>51</v>
      </c>
      <c r="T163" s="3" t="str">
        <f t="shared" si="33"/>
        <v>66</v>
      </c>
      <c r="U163" s="27">
        <v>24</v>
      </c>
      <c r="V163" s="4">
        <v>67</v>
      </c>
      <c r="W163" s="3">
        <v>50</v>
      </c>
      <c r="X163" s="27">
        <v>49</v>
      </c>
      <c r="Y163" s="4">
        <v>37</v>
      </c>
      <c r="Z163" s="3" t="str">
        <f t="shared" si="45"/>
        <v>80</v>
      </c>
      <c r="AA163" s="27">
        <v>18</v>
      </c>
      <c r="AB163" s="4">
        <v>11</v>
      </c>
      <c r="AC163" s="3" t="str">
        <f t="shared" ref="AC163:AC173" si="49">IF(AB163:AB715=1,"160",IF(AB163:AB715=2,"140",IF(AB163:AB715=3,"130",IF(AB163:AB715=4,"120",IF(AB163:AB715=5,"115",IF(AB163:AB715=6,"112",IF(AB163:AB715=7,"110",IF(AB163:AB715=8,"109",IF(AB163:AB715=9,"108",IF(AB163:AB715=10,"107",IF(AB163:AB715=11,"106",IF(AB163:AB715=12,"105",IF(AB163:AB715=13,"104",IF(AB163:AB715=14,"103",IF(AB163:AB715=15,"102",IF(AB163:AB715=16,"101",IF(AB163:AB715=17,"100",IF(AB163:AB715=18,"99",IF(AB163:AB715=19,"98",IF(AB163:AB715=20,"97",IF(AB163:AB715=21,"96",IF(AB163:AB715=22,"95",IF(AB163:AB715=23,"94",IF(AB163:AB715=24,"93",IF(AB163:AB715=25,"92",IF(AB163:AB715=26,"91",IF(AB163:AB715=27,"90",IF(AB163:AB715=28,"89",IF(AB163:AB715=29,"88",IF(AB163:AB715=30,"87",IF(AB163:AB715=31,"86",IF(AB163:AB715=32,"85",IF(AB163:AB715=33,"84",IF(AB163:AB715=34,"83",IF(AB163:AB715=35,"92",IF(AB163:AB715=36,"81",IF(AB163:AB715=37,"80",IF(AB163:AB715=38,"79",IF(AB163:AB715=39,"78",IF(AB163:AB715=40,"77",IF(AB163:AB715=41,"76",IF(AB163:AB715=42,"75",IF(AB163:AB715=43,"74",IF(AB163:AB715=44,"73",IF(AB163:AB715=45,"72",IF(AB163:AB715=46,"71",IF(AB163:AB715=47,"70",IF(AB163:AB715=48,"69",IF(AB163:AB715=49,"68",IF(AB163:AB715=50,"67",IF(AB163:AB715=51,"66",IF(AB163:AB715=52,"65",IF(AB163:AB715=53,"64",IF(AB163:AB715=54,"63",IF(AB163:AB715=55,"62",IF(AB163:AB715=56,"61",IF(AB163:AB715=57,"60",IF(AB163:AB715=58,"59",IF(AB163:AB715=59,"58",IF(AB163:AB715=60,"57",IF(AB163:AB715=61,"56",IF(AB163:AB715=62,"55",IF(AB163:AB715=63,"54",IF(AB163:AB715=64,"53",IF(AB163:AB715=65,"52")))))))))))))))))))))))))))))))))))))))))))))))))))))))))))))))))</f>
        <v>106</v>
      </c>
      <c r="AD163" s="27">
        <v>233</v>
      </c>
      <c r="AE163" s="4">
        <v>36</v>
      </c>
      <c r="AF163" s="3" t="str">
        <f t="shared" si="48"/>
        <v>81</v>
      </c>
      <c r="AG163" s="4">
        <f t="shared" si="41"/>
        <v>383</v>
      </c>
      <c r="AH163" s="4">
        <v>15</v>
      </c>
      <c r="AI163" s="2">
        <f t="shared" si="42"/>
        <v>436.3</v>
      </c>
    </row>
    <row r="164" spans="1:36" x14ac:dyDescent="0.2">
      <c r="A164" s="4"/>
      <c r="B164" s="38" t="s">
        <v>273</v>
      </c>
      <c r="C164" s="24" t="s">
        <v>130</v>
      </c>
      <c r="D164" s="4">
        <v>2</v>
      </c>
      <c r="E164" s="4" t="s">
        <v>32</v>
      </c>
      <c r="F164" s="23">
        <v>47</v>
      </c>
      <c r="G164" s="19" t="str">
        <f t="shared" si="47"/>
        <v>1,15</v>
      </c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27">
        <v>71</v>
      </c>
      <c r="S164" s="4">
        <v>55</v>
      </c>
      <c r="T164" s="3" t="str">
        <f t="shared" si="33"/>
        <v>62</v>
      </c>
      <c r="U164" s="27">
        <v>35</v>
      </c>
      <c r="V164" s="4">
        <v>45</v>
      </c>
      <c r="W164" s="3" t="str">
        <f t="shared" ref="W164:W178" si="50">IF(V164:V716=1,"160",IF(V164:V716=2,"140",IF(V164:V716=3,"130",IF(V164:V716=4,"120",IF(V164:V716=5,"115",IF(V164:V716=6,"112",IF(V164:V716=7,"110",IF(V164:V716=8,"109",IF(V164:V716=9,"108",IF(V164:V716=10,"107",IF(V164:V716=11,"106",IF(V164:V716=12,"105",IF(V164:V716=13,"104",IF(V164:V716=14,"103",IF(V164:V716=15,"102",IF(V164:V716=16,"101",IF(V164:V716=17,"100",IF(V164:V716=18,"99",IF(V164:V716=19,"98",IF(V164:V716=20,"97",IF(V164:V716=21,"96",IF(V164:V716=22,"95",IF(V164:V716=23,"94",IF(V164:V716=24,"93",IF(V164:V716=25,"92",IF(V164:V716=26,"91",IF(V164:V716=27,"90",IF(V164:V716=28,"89",IF(V164:V716=29,"88",IF(V164:V716=30,"87",IF(V164:V716=31,"86",IF(V164:V716=32,"85",IF(V164:V716=33,"84",IF(V164:V716=34,"83",IF(V164:V716=35,"92",IF(V164:V716=36,"81",IF(V164:V716=37,"80",IF(V164:V716=38,"79",IF(V164:V716=39,"78",IF(V164:V716=40,"77",IF(V164:V716=41,"76",IF(V164:V716=42,"75",IF(V164:V716=43,"74",IF(V164:V716=44,"73",IF(V164:V716=45,"72",IF(V164:V716=46,"71",IF(V164:V716=47,"70",IF(V164:V716=48,"69",IF(V164:V716=49,"68",IF(V164:V716=50,"67",IF(V164:V716=51,"66",IF(V164:V716=52,"65",IF(V164:V716=53,"64",IF(V164:V716=54,"63",IF(V164:V716=55,"62",IF(V164:V716=56,"61",IF(V164:V716=57,"60",IF(V164:V716=58,"59",IF(V164:V716=59,"58",IF(V164:V716=60,"57",IF(V164:V716=61,"56",IF(V164:V716=62,"55",IF(V164:V716=63,"54",IF(V164:V716=64,"53",IF(V164:V716=65,"52")))))))))))))))))))))))))))))))))))))))))))))))))))))))))))))))))</f>
        <v>72</v>
      </c>
      <c r="X164" s="27">
        <v>41</v>
      </c>
      <c r="Y164" s="4">
        <v>45</v>
      </c>
      <c r="Z164" s="3" t="str">
        <f t="shared" si="45"/>
        <v>72</v>
      </c>
      <c r="AA164" s="27">
        <v>11</v>
      </c>
      <c r="AB164" s="4">
        <v>41</v>
      </c>
      <c r="AC164" s="3" t="str">
        <f t="shared" si="49"/>
        <v>76</v>
      </c>
      <c r="AD164" s="27">
        <v>235</v>
      </c>
      <c r="AE164" s="4">
        <v>32</v>
      </c>
      <c r="AF164" s="3" t="str">
        <f t="shared" si="48"/>
        <v>85</v>
      </c>
      <c r="AG164" s="4">
        <f t="shared" si="41"/>
        <v>367</v>
      </c>
      <c r="AH164" s="4">
        <v>15</v>
      </c>
      <c r="AI164" s="2">
        <f t="shared" si="42"/>
        <v>437.04999999999995</v>
      </c>
    </row>
    <row r="165" spans="1:36" x14ac:dyDescent="0.25">
      <c r="A165" s="4"/>
      <c r="B165" s="38" t="s">
        <v>241</v>
      </c>
      <c r="C165" s="24" t="s">
        <v>240</v>
      </c>
      <c r="D165" s="4">
        <v>1</v>
      </c>
      <c r="E165" s="4" t="s">
        <v>32</v>
      </c>
      <c r="F165" s="4">
        <v>33</v>
      </c>
      <c r="G165" s="19" t="str">
        <f t="shared" si="47"/>
        <v>1,1</v>
      </c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27">
        <v>70</v>
      </c>
      <c r="S165" s="4">
        <v>59</v>
      </c>
      <c r="T165" s="3" t="str">
        <f t="shared" si="33"/>
        <v>58</v>
      </c>
      <c r="U165" s="27">
        <v>35</v>
      </c>
      <c r="V165" s="4">
        <v>45</v>
      </c>
      <c r="W165" s="3" t="str">
        <f t="shared" si="50"/>
        <v>72</v>
      </c>
      <c r="X165" s="27">
        <v>43</v>
      </c>
      <c r="Y165" s="4">
        <v>43</v>
      </c>
      <c r="Z165" s="3" t="str">
        <f t="shared" si="45"/>
        <v>74</v>
      </c>
      <c r="AA165" s="27">
        <v>7</v>
      </c>
      <c r="AB165" s="4">
        <v>54</v>
      </c>
      <c r="AC165" s="3" t="str">
        <f t="shared" si="49"/>
        <v>63</v>
      </c>
      <c r="AD165" s="27">
        <v>209</v>
      </c>
      <c r="AE165" s="4">
        <v>65</v>
      </c>
      <c r="AF165" s="3" t="str">
        <f t="shared" si="48"/>
        <v>52</v>
      </c>
      <c r="AG165" s="4">
        <f t="shared" si="41"/>
        <v>319</v>
      </c>
      <c r="AH165" s="4"/>
      <c r="AI165" s="2">
        <f t="shared" si="42"/>
        <v>350.90000000000003</v>
      </c>
      <c r="AJ165" s="37">
        <f>AI165+AI166+AI167+AI168+AI169</f>
        <v>2233</v>
      </c>
    </row>
    <row r="166" spans="1:36" x14ac:dyDescent="0.2">
      <c r="A166" s="4"/>
      <c r="B166" s="38" t="s">
        <v>80</v>
      </c>
      <c r="C166" s="24" t="s">
        <v>81</v>
      </c>
      <c r="D166" s="4">
        <v>2</v>
      </c>
      <c r="E166" s="4" t="s">
        <v>32</v>
      </c>
      <c r="F166" s="23">
        <v>31</v>
      </c>
      <c r="G166" s="19" t="str">
        <f t="shared" si="47"/>
        <v>1,1</v>
      </c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27">
        <v>70</v>
      </c>
      <c r="S166" s="4">
        <v>59</v>
      </c>
      <c r="T166" s="3" t="str">
        <f t="shared" si="33"/>
        <v>58</v>
      </c>
      <c r="U166" s="27">
        <v>40</v>
      </c>
      <c r="V166" s="4">
        <v>31</v>
      </c>
      <c r="W166" s="3" t="str">
        <f t="shared" si="50"/>
        <v>86</v>
      </c>
      <c r="X166" s="27">
        <v>45</v>
      </c>
      <c r="Y166" s="4">
        <v>40</v>
      </c>
      <c r="Z166" s="3" t="str">
        <f t="shared" si="45"/>
        <v>77</v>
      </c>
      <c r="AA166" s="27">
        <v>14</v>
      </c>
      <c r="AB166" s="4">
        <v>22</v>
      </c>
      <c r="AC166" s="3" t="str">
        <f t="shared" si="49"/>
        <v>95</v>
      </c>
      <c r="AD166" s="27">
        <v>241</v>
      </c>
      <c r="AE166" s="4">
        <v>25</v>
      </c>
      <c r="AF166" s="3" t="str">
        <f t="shared" si="48"/>
        <v>92</v>
      </c>
      <c r="AG166" s="4">
        <f t="shared" si="41"/>
        <v>408</v>
      </c>
      <c r="AH166" s="4"/>
      <c r="AI166" s="2">
        <f t="shared" si="42"/>
        <v>448.8</v>
      </c>
    </row>
    <row r="167" spans="1:36" x14ac:dyDescent="0.2">
      <c r="A167" s="4"/>
      <c r="B167" s="38" t="s">
        <v>64</v>
      </c>
      <c r="C167" s="24" t="s">
        <v>65</v>
      </c>
      <c r="D167" s="4">
        <v>2</v>
      </c>
      <c r="E167" s="4" t="s">
        <v>32</v>
      </c>
      <c r="F167" s="23">
        <v>33</v>
      </c>
      <c r="G167" s="19" t="str">
        <f t="shared" si="47"/>
        <v>1,1</v>
      </c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27">
        <v>70</v>
      </c>
      <c r="S167" s="4">
        <v>59</v>
      </c>
      <c r="T167" s="3" t="str">
        <f t="shared" si="33"/>
        <v>58</v>
      </c>
      <c r="U167" s="27">
        <v>42</v>
      </c>
      <c r="V167" s="4">
        <v>26</v>
      </c>
      <c r="W167" s="3" t="str">
        <f t="shared" si="50"/>
        <v>91</v>
      </c>
      <c r="X167" s="27">
        <v>56</v>
      </c>
      <c r="Y167" s="4">
        <v>23</v>
      </c>
      <c r="Z167" s="3" t="str">
        <f t="shared" si="45"/>
        <v>94</v>
      </c>
      <c r="AA167" s="27">
        <v>9</v>
      </c>
      <c r="AB167" s="4">
        <v>51</v>
      </c>
      <c r="AC167" s="3" t="str">
        <f t="shared" si="49"/>
        <v>66</v>
      </c>
      <c r="AD167" s="27">
        <v>234</v>
      </c>
      <c r="AE167" s="4">
        <v>34</v>
      </c>
      <c r="AF167" s="3" t="str">
        <f t="shared" si="48"/>
        <v>83</v>
      </c>
      <c r="AG167" s="4">
        <f t="shared" si="41"/>
        <v>392</v>
      </c>
      <c r="AH167" s="4">
        <v>15</v>
      </c>
      <c r="AI167" s="2">
        <f t="shared" si="42"/>
        <v>446.20000000000005</v>
      </c>
    </row>
    <row r="168" spans="1:36" x14ac:dyDescent="0.2">
      <c r="A168" s="4"/>
      <c r="B168" s="38" t="s">
        <v>235</v>
      </c>
      <c r="C168" s="24" t="s">
        <v>231</v>
      </c>
      <c r="D168" s="4">
        <v>1</v>
      </c>
      <c r="E168" s="4" t="s">
        <v>32</v>
      </c>
      <c r="F168" s="4">
        <v>26</v>
      </c>
      <c r="G168" s="19" t="str">
        <f t="shared" si="47"/>
        <v>1</v>
      </c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27">
        <v>69</v>
      </c>
      <c r="S168" s="4">
        <v>64</v>
      </c>
      <c r="T168" s="3" t="str">
        <f t="shared" si="33"/>
        <v>53</v>
      </c>
      <c r="U168" s="27">
        <v>48</v>
      </c>
      <c r="V168" s="4">
        <v>13</v>
      </c>
      <c r="W168" s="3" t="str">
        <f t="shared" si="50"/>
        <v>104</v>
      </c>
      <c r="X168" s="27">
        <v>58</v>
      </c>
      <c r="Y168" s="4">
        <v>22</v>
      </c>
      <c r="Z168" s="3" t="str">
        <f t="shared" si="45"/>
        <v>95</v>
      </c>
      <c r="AA168" s="27">
        <v>18</v>
      </c>
      <c r="AB168" s="4">
        <v>11</v>
      </c>
      <c r="AC168" s="3" t="str">
        <f t="shared" si="49"/>
        <v>106</v>
      </c>
      <c r="AD168" s="27">
        <v>275</v>
      </c>
      <c r="AE168" s="4">
        <v>2</v>
      </c>
      <c r="AF168" s="3" t="str">
        <f t="shared" si="48"/>
        <v>140</v>
      </c>
      <c r="AG168" s="4">
        <f t="shared" si="41"/>
        <v>498</v>
      </c>
      <c r="AH168" s="4"/>
      <c r="AI168" s="2">
        <f t="shared" si="42"/>
        <v>498</v>
      </c>
    </row>
    <row r="169" spans="1:36" x14ac:dyDescent="0.2">
      <c r="A169" s="4"/>
      <c r="B169" s="38" t="s">
        <v>289</v>
      </c>
      <c r="C169" s="24" t="s">
        <v>51</v>
      </c>
      <c r="D169" s="4">
        <v>2</v>
      </c>
      <c r="E169" s="4" t="s">
        <v>32</v>
      </c>
      <c r="F169" s="23">
        <v>30</v>
      </c>
      <c r="G169" s="19" t="str">
        <f t="shared" si="47"/>
        <v>1,1</v>
      </c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27">
        <v>69</v>
      </c>
      <c r="S169" s="4">
        <v>64</v>
      </c>
      <c r="T169" s="3" t="str">
        <f t="shared" si="33"/>
        <v>53</v>
      </c>
      <c r="U169" s="27">
        <v>56</v>
      </c>
      <c r="V169" s="4">
        <v>2</v>
      </c>
      <c r="W169" s="3" t="str">
        <f t="shared" si="50"/>
        <v>140</v>
      </c>
      <c r="X169" s="27">
        <v>50</v>
      </c>
      <c r="Y169" s="4">
        <v>32</v>
      </c>
      <c r="Z169" s="3" t="str">
        <f t="shared" si="45"/>
        <v>85</v>
      </c>
      <c r="AA169" s="27">
        <v>10</v>
      </c>
      <c r="AB169" s="4">
        <v>45</v>
      </c>
      <c r="AC169" s="3" t="str">
        <f t="shared" si="49"/>
        <v>72</v>
      </c>
      <c r="AD169" s="27">
        <v>233</v>
      </c>
      <c r="AE169" s="4">
        <v>36</v>
      </c>
      <c r="AF169" s="3" t="str">
        <f t="shared" si="48"/>
        <v>81</v>
      </c>
      <c r="AG169" s="4">
        <f t="shared" si="41"/>
        <v>431</v>
      </c>
      <c r="AH169" s="4">
        <v>15</v>
      </c>
      <c r="AI169" s="2">
        <f t="shared" si="42"/>
        <v>489.1</v>
      </c>
    </row>
    <row r="170" spans="1:36" x14ac:dyDescent="0.25">
      <c r="A170" s="4"/>
      <c r="B170" s="38" t="s">
        <v>52</v>
      </c>
      <c r="C170" s="24" t="s">
        <v>51</v>
      </c>
      <c r="D170" s="4">
        <v>2</v>
      </c>
      <c r="E170" s="4" t="s">
        <v>32</v>
      </c>
      <c r="F170" s="23">
        <v>36</v>
      </c>
      <c r="G170" s="19" t="str">
        <f t="shared" si="47"/>
        <v>1,1</v>
      </c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27">
        <v>69</v>
      </c>
      <c r="S170" s="4">
        <v>64</v>
      </c>
      <c r="T170" s="3" t="str">
        <f t="shared" si="33"/>
        <v>53</v>
      </c>
      <c r="U170" s="27">
        <v>32</v>
      </c>
      <c r="V170" s="4">
        <v>55</v>
      </c>
      <c r="W170" s="3" t="str">
        <f t="shared" si="50"/>
        <v>62</v>
      </c>
      <c r="X170" s="27">
        <v>28</v>
      </c>
      <c r="Y170" s="4">
        <v>64</v>
      </c>
      <c r="Z170" s="3" t="str">
        <f t="shared" si="45"/>
        <v>53</v>
      </c>
      <c r="AA170" s="27">
        <v>5</v>
      </c>
      <c r="AB170" s="4">
        <v>64</v>
      </c>
      <c r="AC170" s="3" t="str">
        <f t="shared" si="49"/>
        <v>53</v>
      </c>
      <c r="AD170" s="27">
        <v>222</v>
      </c>
      <c r="AE170" s="4">
        <v>54</v>
      </c>
      <c r="AF170" s="3" t="str">
        <f t="shared" si="48"/>
        <v>63</v>
      </c>
      <c r="AG170" s="4">
        <f t="shared" si="41"/>
        <v>284</v>
      </c>
      <c r="AH170" s="4">
        <v>15</v>
      </c>
      <c r="AI170" s="2">
        <f t="shared" si="42"/>
        <v>327.40000000000003</v>
      </c>
      <c r="AJ170" s="37">
        <f>AI170+AI171+AI172+AI173+AI174</f>
        <v>2076.85</v>
      </c>
    </row>
    <row r="171" spans="1:36" x14ac:dyDescent="0.2">
      <c r="A171" s="4"/>
      <c r="B171" s="38" t="s">
        <v>142</v>
      </c>
      <c r="C171" s="24" t="s">
        <v>141</v>
      </c>
      <c r="D171" s="4">
        <v>1</v>
      </c>
      <c r="E171" s="4" t="s">
        <v>32</v>
      </c>
      <c r="F171" s="23">
        <v>60</v>
      </c>
      <c r="G171" s="19" t="str">
        <f t="shared" si="47"/>
        <v>1,25</v>
      </c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27">
        <v>68</v>
      </c>
      <c r="S171" s="4">
        <v>67</v>
      </c>
      <c r="T171" s="3">
        <v>50</v>
      </c>
      <c r="U171" s="27">
        <v>45</v>
      </c>
      <c r="V171" s="4">
        <v>19</v>
      </c>
      <c r="W171" s="3" t="str">
        <f t="shared" si="50"/>
        <v>98</v>
      </c>
      <c r="X171" s="27">
        <v>19</v>
      </c>
      <c r="Y171" s="4">
        <v>76</v>
      </c>
      <c r="Z171" s="3">
        <v>41</v>
      </c>
      <c r="AA171" s="27">
        <v>7</v>
      </c>
      <c r="AB171" s="4">
        <v>54</v>
      </c>
      <c r="AC171" s="3" t="str">
        <f t="shared" si="49"/>
        <v>63</v>
      </c>
      <c r="AD171" s="27">
        <v>164</v>
      </c>
      <c r="AE171" s="4">
        <v>76</v>
      </c>
      <c r="AF171" s="3">
        <v>41</v>
      </c>
      <c r="AG171" s="4">
        <f t="shared" si="41"/>
        <v>293</v>
      </c>
      <c r="AH171" s="4">
        <v>15</v>
      </c>
      <c r="AI171" s="2">
        <f t="shared" si="42"/>
        <v>381.25</v>
      </c>
    </row>
    <row r="172" spans="1:36" x14ac:dyDescent="0.2">
      <c r="A172" s="4"/>
      <c r="B172" s="38" t="s">
        <v>160</v>
      </c>
      <c r="C172" s="24" t="s">
        <v>159</v>
      </c>
      <c r="D172" s="4">
        <v>2</v>
      </c>
      <c r="E172" s="4" t="s">
        <v>32</v>
      </c>
      <c r="F172" s="4">
        <v>52</v>
      </c>
      <c r="G172" s="19" t="str">
        <f t="shared" si="47"/>
        <v>1,2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27">
        <v>68</v>
      </c>
      <c r="S172" s="4">
        <v>67</v>
      </c>
      <c r="T172" s="3">
        <v>50</v>
      </c>
      <c r="U172" s="27">
        <v>35</v>
      </c>
      <c r="V172" s="4">
        <v>45</v>
      </c>
      <c r="W172" s="3" t="str">
        <f t="shared" si="50"/>
        <v>72</v>
      </c>
      <c r="X172" s="27">
        <v>120</v>
      </c>
      <c r="Y172" s="4">
        <v>3</v>
      </c>
      <c r="Z172" s="3" t="str">
        <f t="shared" ref="Z172:Z182" si="51">IF(Y172:Y724=1,"160",IF(Y172:Y724=2,"140",IF(Y172:Y724=3,"130",IF(Y172:Y724=4,"120",IF(Y172:Y724=5,"115",IF(Y172:Y724=6,"112",IF(Y172:Y724=7,"110",IF(Y172:Y724=8,"109",IF(Y172:Y724=9,"108",IF(Y172:Y724=10,"107",IF(Y172:Y724=11,"106",IF(Y172:Y724=12,"105",IF(Y172:Y724=13,"104",IF(Y172:Y724=14,"103",IF(Y172:Y724=15,"102",IF(Y172:Y724=16,"101",IF(Y172:Y724=17,"100",IF(Y172:Y724=18,"99",IF(Y172:Y724=19,"98",IF(Y172:Y724=20,"97",IF(Y172:Y724=21,"96",IF(Y172:Y724=22,"95",IF(Y172:Y724=23,"94",IF(Y172:Y724=24,"93",IF(Y172:Y724=25,"92",IF(Y172:Y724=26,"91",IF(Y172:Y724=27,"90",IF(Y172:Y724=28,"89",IF(Y172:Y724=29,"88",IF(Y172:Y724=30,"87",IF(Y172:Y724=31,"86",IF(Y172:Y724=32,"85",IF(Y172:Y724=33,"84",IF(Y172:Y724=34,"83",IF(Y172:Y724=35,"92",IF(Y172:Y724=36,"81",IF(Y172:Y724=37,"80",IF(Y172:Y724=38,"79",IF(Y172:Y724=39,"78",IF(Y172:Y724=40,"77",IF(Y172:Y724=41,"76",IF(Y172:Y724=42,"75",IF(Y172:Y724=43,"74",IF(Y172:Y724=44,"73",IF(Y172:Y724=45,"72",IF(Y172:Y724=46,"71",IF(Y172:Y724=47,"70",IF(Y172:Y724=48,"69",IF(Y172:Y724=49,"68",IF(Y172:Y724=50,"67",IF(Y172:Y724=51,"66",IF(Y172:Y724=52,"65",IF(Y172:Y724=53,"64",IF(Y172:Y724=54,"63",IF(Y172:Y724=55,"62",IF(Y172:Y724=56,"61",IF(Y172:Y724=57,"60",IF(Y172:Y724=58,"59",IF(Y172:Y724=59,"58",IF(Y172:Y724=60,"57",IF(Y172:Y724=61,"56",IF(Y172:Y724=62,"55",IF(Y172:Y724=63,"54",IF(Y172:Y724=64,"53",IF(Y172:Y724=65,"52")))))))))))))))))))))))))))))))))))))))))))))))))))))))))))))))))</f>
        <v>130</v>
      </c>
      <c r="AA172" s="27">
        <v>15</v>
      </c>
      <c r="AB172" s="4">
        <v>16</v>
      </c>
      <c r="AC172" s="3" t="str">
        <f t="shared" si="49"/>
        <v>101</v>
      </c>
      <c r="AD172" s="27">
        <v>216</v>
      </c>
      <c r="AE172" s="4">
        <v>56</v>
      </c>
      <c r="AF172" s="3" t="str">
        <f>IF(AE172:AE724=1,"160",IF(AE172:AE724=2,"140",IF(AE172:AE724=3,"130",IF(AE172:AE724=4,"120",IF(AE172:AE724=5,"115",IF(AE172:AE724=6,"112",IF(AE172:AE724=7,"110",IF(AE172:AE724=8,"109",IF(AE172:AE724=9,"108",IF(AE172:AE724=10,"107",IF(AE172:AE724=11,"106",IF(AE172:AE724=12,"105",IF(AE172:AE724=13,"104",IF(AE172:AE724=14,"103",IF(AE172:AE724=15,"102",IF(AE172:AE724=16,"101",IF(AE172:AE724=17,"100",IF(AE172:AE724=18,"99",IF(AE172:AE724=19,"98",IF(AE172:AE724=20,"97",IF(AE172:AE724=21,"96",IF(AE172:AE724=22,"95",IF(AE172:AE724=23,"94",IF(AE172:AE724=24,"93",IF(AE172:AE724=25,"92",IF(AE172:AE724=26,"91",IF(AE172:AE724=27,"90",IF(AE172:AE724=28,"89",IF(AE172:AE724=29,"88",IF(AE172:AE724=30,"87",IF(AE172:AE724=31,"86",IF(AE172:AE724=32,"85",IF(AE172:AE724=33,"84",IF(AE172:AE724=34,"83",IF(AE172:AE724=35,"92",IF(AE172:AE724=36,"81",IF(AE172:AE724=37,"80",IF(AE172:AE724=38,"79",IF(AE172:AE724=39,"78",IF(AE172:AE724=40,"77",IF(AE172:AE724=41,"76",IF(AE172:AE724=42,"75",IF(AE172:AE724=43,"74",IF(AE172:AE724=44,"73",IF(AE172:AE724=45,"72",IF(AE172:AE724=46,"71",IF(AE172:AE724=47,"70",IF(AE172:AE724=48,"69",IF(AE172:AE724=49,"68",IF(AE172:AE724=50,"67",IF(AE172:AE724=51,"66",IF(AE172:AE724=52,"65",IF(AE172:AE724=53,"64",IF(AE172:AE724=54,"63",IF(AE172:AE724=55,"62",IF(AE172:AE724=56,"61",IF(AE172:AE724=57,"60",IF(AE172:AE724=58,"59",IF(AE172:AE724=59,"58",IF(AE172:AE724=60,"57",IF(AE172:AE724=61,"56",IF(AE172:AE724=62,"55",IF(AE172:AE724=63,"54",IF(AE172:AE724=64,"53",IF(AE172:AE724=65,"52")))))))))))))))))))))))))))))))))))))))))))))))))))))))))))))))))</f>
        <v>61</v>
      </c>
      <c r="AG172" s="4">
        <f t="shared" si="41"/>
        <v>414</v>
      </c>
      <c r="AH172" s="4">
        <v>15</v>
      </c>
      <c r="AI172" s="2">
        <f t="shared" si="42"/>
        <v>511.79999999999995</v>
      </c>
    </row>
    <row r="173" spans="1:36" x14ac:dyDescent="0.2">
      <c r="A173" s="4"/>
      <c r="B173" s="38" t="s">
        <v>97</v>
      </c>
      <c r="C173" s="24" t="s">
        <v>95</v>
      </c>
      <c r="D173" s="4">
        <v>3</v>
      </c>
      <c r="E173" s="4" t="s">
        <v>32</v>
      </c>
      <c r="F173" s="23">
        <v>26</v>
      </c>
      <c r="G173" s="19" t="str">
        <f t="shared" si="47"/>
        <v>1</v>
      </c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27">
        <v>68</v>
      </c>
      <c r="S173" s="4">
        <v>67</v>
      </c>
      <c r="T173" s="3">
        <v>50</v>
      </c>
      <c r="U173" s="27">
        <v>51</v>
      </c>
      <c r="V173" s="4">
        <v>7</v>
      </c>
      <c r="W173" s="3" t="str">
        <f t="shared" si="50"/>
        <v>110</v>
      </c>
      <c r="X173" s="27">
        <v>82</v>
      </c>
      <c r="Y173" s="4">
        <v>7</v>
      </c>
      <c r="Z173" s="3" t="str">
        <f t="shared" si="51"/>
        <v>110</v>
      </c>
      <c r="AA173" s="27">
        <v>15</v>
      </c>
      <c r="AB173" s="4">
        <v>16</v>
      </c>
      <c r="AC173" s="3" t="str">
        <f t="shared" si="49"/>
        <v>101</v>
      </c>
      <c r="AD173" s="27">
        <v>265</v>
      </c>
      <c r="AE173" s="4">
        <v>5</v>
      </c>
      <c r="AF173" s="3" t="str">
        <f>IF(AE173:AE725=1,"160",IF(AE173:AE725=2,"140",IF(AE173:AE725=3,"130",IF(AE173:AE725=4,"120",IF(AE173:AE725=5,"115",IF(AE173:AE725=6,"112",IF(AE173:AE725=7,"110",IF(AE173:AE725=8,"109",IF(AE173:AE725=9,"108",IF(AE173:AE725=10,"107",IF(AE173:AE725=11,"106",IF(AE173:AE725=12,"105",IF(AE173:AE725=13,"104",IF(AE173:AE725=14,"103",IF(AE173:AE725=15,"102",IF(AE173:AE725=16,"101",IF(AE173:AE725=17,"100",IF(AE173:AE725=18,"99",IF(AE173:AE725=19,"98",IF(AE173:AE725=20,"97",IF(AE173:AE725=21,"96",IF(AE173:AE725=22,"95",IF(AE173:AE725=23,"94",IF(AE173:AE725=24,"93",IF(AE173:AE725=25,"92",IF(AE173:AE725=26,"91",IF(AE173:AE725=27,"90",IF(AE173:AE725=28,"89",IF(AE173:AE725=29,"88",IF(AE173:AE725=30,"87",IF(AE173:AE725=31,"86",IF(AE173:AE725=32,"85",IF(AE173:AE725=33,"84",IF(AE173:AE725=34,"83",IF(AE173:AE725=35,"92",IF(AE173:AE725=36,"81",IF(AE173:AE725=37,"80",IF(AE173:AE725=38,"79",IF(AE173:AE725=39,"78",IF(AE173:AE725=40,"77",IF(AE173:AE725=41,"76",IF(AE173:AE725=42,"75",IF(AE173:AE725=43,"74",IF(AE173:AE725=44,"73",IF(AE173:AE725=45,"72",IF(AE173:AE725=46,"71",IF(AE173:AE725=47,"70",IF(AE173:AE725=48,"69",IF(AE173:AE725=49,"68",IF(AE173:AE725=50,"67",IF(AE173:AE725=51,"66",IF(AE173:AE725=52,"65",IF(AE173:AE725=53,"64",IF(AE173:AE725=54,"63",IF(AE173:AE725=55,"62",IF(AE173:AE725=56,"61",IF(AE173:AE725=57,"60",IF(AE173:AE725=58,"59",IF(AE173:AE725=59,"58",IF(AE173:AE725=60,"57",IF(AE173:AE725=61,"56",IF(AE173:AE725=62,"55",IF(AE173:AE725=63,"54",IF(AE173:AE725=64,"53",IF(AE173:AE725=65,"52")))))))))))))))))))))))))))))))))))))))))))))))))))))))))))))))))</f>
        <v>115</v>
      </c>
      <c r="AG173" s="4">
        <f t="shared" si="41"/>
        <v>486</v>
      </c>
      <c r="AH173" s="4">
        <v>15</v>
      </c>
      <c r="AI173" s="2">
        <f t="shared" si="42"/>
        <v>501</v>
      </c>
    </row>
    <row r="174" spans="1:36" x14ac:dyDescent="0.2">
      <c r="A174" s="4"/>
      <c r="B174" s="38" t="s">
        <v>293</v>
      </c>
      <c r="C174" s="24" t="s">
        <v>290</v>
      </c>
      <c r="D174" s="4">
        <v>2</v>
      </c>
      <c r="E174" s="4" t="s">
        <v>32</v>
      </c>
      <c r="F174" s="4">
        <v>40</v>
      </c>
      <c r="G174" s="19" t="str">
        <f t="shared" si="47"/>
        <v>1,15</v>
      </c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27">
        <v>67</v>
      </c>
      <c r="S174" s="4">
        <v>71</v>
      </c>
      <c r="T174" s="3">
        <v>46</v>
      </c>
      <c r="U174" s="27">
        <v>30</v>
      </c>
      <c r="V174" s="4">
        <v>63</v>
      </c>
      <c r="W174" s="3" t="str">
        <f t="shared" si="50"/>
        <v>54</v>
      </c>
      <c r="X174" s="27">
        <v>61</v>
      </c>
      <c r="Y174" s="4">
        <v>17</v>
      </c>
      <c r="Z174" s="3" t="str">
        <f t="shared" si="51"/>
        <v>100</v>
      </c>
      <c r="AA174" s="27">
        <v>0</v>
      </c>
      <c r="AB174" s="4">
        <v>71</v>
      </c>
      <c r="AC174" s="3">
        <v>46</v>
      </c>
      <c r="AD174" s="27">
        <v>204</v>
      </c>
      <c r="AE174" s="4">
        <v>67</v>
      </c>
      <c r="AF174" s="3">
        <v>50</v>
      </c>
      <c r="AG174" s="4">
        <f t="shared" si="41"/>
        <v>296</v>
      </c>
      <c r="AH174" s="4">
        <v>15</v>
      </c>
      <c r="AI174" s="2">
        <f t="shared" si="42"/>
        <v>355.4</v>
      </c>
    </row>
    <row r="175" spans="1:36" x14ac:dyDescent="0.25">
      <c r="A175" s="4"/>
      <c r="B175" s="38" t="s">
        <v>115</v>
      </c>
      <c r="C175" s="24" t="s">
        <v>139</v>
      </c>
      <c r="D175" s="4">
        <v>3</v>
      </c>
      <c r="E175" s="4" t="s">
        <v>32</v>
      </c>
      <c r="F175" s="23">
        <v>40</v>
      </c>
      <c r="G175" s="19" t="str">
        <f t="shared" si="47"/>
        <v>1,15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27">
        <v>67</v>
      </c>
      <c r="S175" s="4">
        <v>71</v>
      </c>
      <c r="T175" s="3">
        <v>46</v>
      </c>
      <c r="U175" s="27">
        <v>42</v>
      </c>
      <c r="V175" s="4">
        <v>26</v>
      </c>
      <c r="W175" s="3" t="str">
        <f t="shared" si="50"/>
        <v>91</v>
      </c>
      <c r="X175" s="27">
        <v>52</v>
      </c>
      <c r="Y175" s="4">
        <v>28</v>
      </c>
      <c r="Z175" s="3" t="str">
        <f t="shared" si="51"/>
        <v>89</v>
      </c>
      <c r="AA175" s="27">
        <v>12</v>
      </c>
      <c r="AB175" s="4">
        <v>35</v>
      </c>
      <c r="AC175" s="3" t="str">
        <f>IF(AB175:AB727=1,"160",IF(AB175:AB727=2,"140",IF(AB175:AB727=3,"130",IF(AB175:AB727=4,"120",IF(AB175:AB727=5,"115",IF(AB175:AB727=6,"112",IF(AB175:AB727=7,"110",IF(AB175:AB727=8,"109",IF(AB175:AB727=9,"108",IF(AB175:AB727=10,"107",IF(AB175:AB727=11,"106",IF(AB175:AB727=12,"105",IF(AB175:AB727=13,"104",IF(AB175:AB727=14,"103",IF(AB175:AB727=15,"102",IF(AB175:AB727=16,"101",IF(AB175:AB727=17,"100",IF(AB175:AB727=18,"99",IF(AB175:AB727=19,"98",IF(AB175:AB727=20,"97",IF(AB175:AB727=21,"96",IF(AB175:AB727=22,"95",IF(AB175:AB727=23,"94",IF(AB175:AB727=24,"93",IF(AB175:AB727=25,"92",IF(AB175:AB727=26,"91",IF(AB175:AB727=27,"90",IF(AB175:AB727=28,"89",IF(AB175:AB727=29,"88",IF(AB175:AB727=30,"87",IF(AB175:AB727=31,"86",IF(AB175:AB727=32,"85",IF(AB175:AB727=33,"84",IF(AB175:AB727=34,"83",IF(AB175:AB727=35,"92",IF(AB175:AB727=36,"81",IF(AB175:AB727=37,"80",IF(AB175:AB727=38,"79",IF(AB175:AB727=39,"78",IF(AB175:AB727=40,"77",IF(AB175:AB727=41,"76",IF(AB175:AB727=42,"75",IF(AB175:AB727=43,"74",IF(AB175:AB727=44,"73",IF(AB175:AB727=45,"72",IF(AB175:AB727=46,"71",IF(AB175:AB727=47,"70",IF(AB175:AB727=48,"69",IF(AB175:AB727=49,"68",IF(AB175:AB727=50,"67",IF(AB175:AB727=51,"66",IF(AB175:AB727=52,"65",IF(AB175:AB727=53,"64",IF(AB175:AB727=54,"63",IF(AB175:AB727=55,"62",IF(AB175:AB727=56,"61",IF(AB175:AB727=57,"60",IF(AB175:AB727=58,"59",IF(AB175:AB727=59,"58",IF(AB175:AB727=60,"57",IF(AB175:AB727=61,"56",IF(AB175:AB727=62,"55",IF(AB175:AB727=63,"54",IF(AB175:AB727=64,"53",IF(AB175:AB727=65,"52")))))))))))))))))))))))))))))))))))))))))))))))))))))))))))))))))</f>
        <v>92</v>
      </c>
      <c r="AD175" s="27">
        <v>232</v>
      </c>
      <c r="AE175" s="4">
        <v>40</v>
      </c>
      <c r="AF175" s="3" t="str">
        <f>IF(AE175:AE727=1,"160",IF(AE175:AE727=2,"140",IF(AE175:AE727=3,"130",IF(AE175:AE727=4,"120",IF(AE175:AE727=5,"115",IF(AE175:AE727=6,"112",IF(AE175:AE727=7,"110",IF(AE175:AE727=8,"109",IF(AE175:AE727=9,"108",IF(AE175:AE727=10,"107",IF(AE175:AE727=11,"106",IF(AE175:AE727=12,"105",IF(AE175:AE727=13,"104",IF(AE175:AE727=14,"103",IF(AE175:AE727=15,"102",IF(AE175:AE727=16,"101",IF(AE175:AE727=17,"100",IF(AE175:AE727=18,"99",IF(AE175:AE727=19,"98",IF(AE175:AE727=20,"97",IF(AE175:AE727=21,"96",IF(AE175:AE727=22,"95",IF(AE175:AE727=23,"94",IF(AE175:AE727=24,"93",IF(AE175:AE727=25,"92",IF(AE175:AE727=26,"91",IF(AE175:AE727=27,"90",IF(AE175:AE727=28,"89",IF(AE175:AE727=29,"88",IF(AE175:AE727=30,"87",IF(AE175:AE727=31,"86",IF(AE175:AE727=32,"85",IF(AE175:AE727=33,"84",IF(AE175:AE727=34,"83",IF(AE175:AE727=35,"92",IF(AE175:AE727=36,"81",IF(AE175:AE727=37,"80",IF(AE175:AE727=38,"79",IF(AE175:AE727=39,"78",IF(AE175:AE727=40,"77",IF(AE175:AE727=41,"76",IF(AE175:AE727=42,"75",IF(AE175:AE727=43,"74",IF(AE175:AE727=44,"73",IF(AE175:AE727=45,"72",IF(AE175:AE727=46,"71",IF(AE175:AE727=47,"70",IF(AE175:AE727=48,"69",IF(AE175:AE727=49,"68",IF(AE175:AE727=50,"67",IF(AE175:AE727=51,"66",IF(AE175:AE727=52,"65",IF(AE175:AE727=53,"64",IF(AE175:AE727=54,"63",IF(AE175:AE727=55,"62",IF(AE175:AE727=56,"61",IF(AE175:AE727=57,"60",IF(AE175:AE727=58,"59",IF(AE175:AE727=59,"58",IF(AE175:AE727=60,"57",IF(AE175:AE727=61,"56",IF(AE175:AE727=62,"55",IF(AE175:AE727=63,"54",IF(AE175:AE727=64,"53",IF(AE175:AE727=65,"52")))))))))))))))))))))))))))))))))))))))))))))))))))))))))))))))))</f>
        <v>77</v>
      </c>
      <c r="AG175" s="4">
        <f t="shared" si="41"/>
        <v>395</v>
      </c>
      <c r="AH175" s="4">
        <v>10</v>
      </c>
      <c r="AI175" s="2">
        <f t="shared" si="42"/>
        <v>464.24999999999994</v>
      </c>
      <c r="AJ175" s="37">
        <f>AI175+AI176+AI177+AI178+AI179</f>
        <v>2312.35</v>
      </c>
    </row>
    <row r="176" spans="1:36" x14ac:dyDescent="0.2">
      <c r="A176" s="4"/>
      <c r="B176" s="38" t="s">
        <v>263</v>
      </c>
      <c r="C176" s="24" t="s">
        <v>31</v>
      </c>
      <c r="D176" s="4">
        <v>1</v>
      </c>
      <c r="E176" s="4" t="s">
        <v>32</v>
      </c>
      <c r="F176" s="23">
        <v>58</v>
      </c>
      <c r="G176" s="19" t="str">
        <f t="shared" si="47"/>
        <v>1,2</v>
      </c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27">
        <v>66</v>
      </c>
      <c r="S176" s="4">
        <v>74</v>
      </c>
      <c r="T176" s="3">
        <v>43</v>
      </c>
      <c r="U176" s="27">
        <v>33</v>
      </c>
      <c r="V176" s="4">
        <v>51</v>
      </c>
      <c r="W176" s="3" t="str">
        <f t="shared" si="50"/>
        <v>66</v>
      </c>
      <c r="X176" s="27">
        <v>46</v>
      </c>
      <c r="Y176" s="4">
        <v>39</v>
      </c>
      <c r="Z176" s="3" t="str">
        <f t="shared" si="51"/>
        <v>78</v>
      </c>
      <c r="AA176" s="27">
        <v>0</v>
      </c>
      <c r="AB176" s="4">
        <v>71</v>
      </c>
      <c r="AC176" s="3">
        <v>46</v>
      </c>
      <c r="AD176" s="27">
        <v>176</v>
      </c>
      <c r="AE176" s="4">
        <v>75</v>
      </c>
      <c r="AF176" s="3">
        <v>42</v>
      </c>
      <c r="AG176" s="4">
        <f t="shared" si="41"/>
        <v>275</v>
      </c>
      <c r="AH176" s="4">
        <v>15</v>
      </c>
      <c r="AI176" s="2">
        <f t="shared" si="42"/>
        <v>345</v>
      </c>
    </row>
    <row r="177" spans="1:36" x14ac:dyDescent="0.2">
      <c r="A177" s="4"/>
      <c r="B177" s="38" t="s">
        <v>284</v>
      </c>
      <c r="C177" s="24" t="s">
        <v>281</v>
      </c>
      <c r="D177" s="4">
        <v>2</v>
      </c>
      <c r="E177" s="4" t="s">
        <v>32</v>
      </c>
      <c r="F177" s="4">
        <v>25</v>
      </c>
      <c r="G177" s="19" t="str">
        <f t="shared" si="47"/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27">
        <v>66</v>
      </c>
      <c r="S177" s="4">
        <v>74</v>
      </c>
      <c r="T177" s="3">
        <v>43</v>
      </c>
      <c r="U177" s="27">
        <v>60</v>
      </c>
      <c r="V177" s="4">
        <v>1</v>
      </c>
      <c r="W177" s="3" t="str">
        <f t="shared" si="50"/>
        <v>160</v>
      </c>
      <c r="X177" s="27">
        <v>160</v>
      </c>
      <c r="Y177" s="4">
        <v>1</v>
      </c>
      <c r="Z177" s="3" t="str">
        <f t="shared" si="51"/>
        <v>160</v>
      </c>
      <c r="AA177" s="27">
        <v>13</v>
      </c>
      <c r="AB177" s="4">
        <v>28</v>
      </c>
      <c r="AC177" s="3" t="str">
        <f t="shared" ref="AC177:AC182" si="52">IF(AB177:AB729=1,"160",IF(AB177:AB729=2,"140",IF(AB177:AB729=3,"130",IF(AB177:AB729=4,"120",IF(AB177:AB729=5,"115",IF(AB177:AB729=6,"112",IF(AB177:AB729=7,"110",IF(AB177:AB729=8,"109",IF(AB177:AB729=9,"108",IF(AB177:AB729=10,"107",IF(AB177:AB729=11,"106",IF(AB177:AB729=12,"105",IF(AB177:AB729=13,"104",IF(AB177:AB729=14,"103",IF(AB177:AB729=15,"102",IF(AB177:AB729=16,"101",IF(AB177:AB729=17,"100",IF(AB177:AB729=18,"99",IF(AB177:AB729=19,"98",IF(AB177:AB729=20,"97",IF(AB177:AB729=21,"96",IF(AB177:AB729=22,"95",IF(AB177:AB729=23,"94",IF(AB177:AB729=24,"93",IF(AB177:AB729=25,"92",IF(AB177:AB729=26,"91",IF(AB177:AB729=27,"90",IF(AB177:AB729=28,"89",IF(AB177:AB729=29,"88",IF(AB177:AB729=30,"87",IF(AB177:AB729=31,"86",IF(AB177:AB729=32,"85",IF(AB177:AB729=33,"84",IF(AB177:AB729=34,"83",IF(AB177:AB729=35,"92",IF(AB177:AB729=36,"81",IF(AB177:AB729=37,"80",IF(AB177:AB729=38,"79",IF(AB177:AB729=39,"78",IF(AB177:AB729=40,"77",IF(AB177:AB729=41,"76",IF(AB177:AB729=42,"75",IF(AB177:AB729=43,"74",IF(AB177:AB729=44,"73",IF(AB177:AB729=45,"72",IF(AB177:AB729=46,"71",IF(AB177:AB729=47,"70",IF(AB177:AB729=48,"69",IF(AB177:AB729=49,"68",IF(AB177:AB729=50,"67",IF(AB177:AB729=51,"66",IF(AB177:AB729=52,"65",IF(AB177:AB729=53,"64",IF(AB177:AB729=54,"63",IF(AB177:AB729=55,"62",IF(AB177:AB729=56,"61",IF(AB177:AB729=57,"60",IF(AB177:AB729=58,"59",IF(AB177:AB729=59,"58",IF(AB177:AB729=60,"57",IF(AB177:AB729=61,"56",IF(AB177:AB729=62,"55",IF(AB177:AB729=63,"54",IF(AB177:AB729=64,"53",IF(AB177:AB729=65,"52")))))))))))))))))))))))))))))))))))))))))))))))))))))))))))))))))</f>
        <v>89</v>
      </c>
      <c r="AD177" s="27">
        <v>271</v>
      </c>
      <c r="AE177" s="4">
        <v>3</v>
      </c>
      <c r="AF177" s="3" t="str">
        <f t="shared" ref="AF177:AF186" si="53">IF(AE177:AE729=1,"160",IF(AE177:AE729=2,"140",IF(AE177:AE729=3,"130",IF(AE177:AE729=4,"120",IF(AE177:AE729=5,"115",IF(AE177:AE729=6,"112",IF(AE177:AE729=7,"110",IF(AE177:AE729=8,"109",IF(AE177:AE729=9,"108",IF(AE177:AE729=10,"107",IF(AE177:AE729=11,"106",IF(AE177:AE729=12,"105",IF(AE177:AE729=13,"104",IF(AE177:AE729=14,"103",IF(AE177:AE729=15,"102",IF(AE177:AE729=16,"101",IF(AE177:AE729=17,"100",IF(AE177:AE729=18,"99",IF(AE177:AE729=19,"98",IF(AE177:AE729=20,"97",IF(AE177:AE729=21,"96",IF(AE177:AE729=22,"95",IF(AE177:AE729=23,"94",IF(AE177:AE729=24,"93",IF(AE177:AE729=25,"92",IF(AE177:AE729=26,"91",IF(AE177:AE729=27,"90",IF(AE177:AE729=28,"89",IF(AE177:AE729=29,"88",IF(AE177:AE729=30,"87",IF(AE177:AE729=31,"86",IF(AE177:AE729=32,"85",IF(AE177:AE729=33,"84",IF(AE177:AE729=34,"83",IF(AE177:AE729=35,"92",IF(AE177:AE729=36,"81",IF(AE177:AE729=37,"80",IF(AE177:AE729=38,"79",IF(AE177:AE729=39,"78",IF(AE177:AE729=40,"77",IF(AE177:AE729=41,"76",IF(AE177:AE729=42,"75",IF(AE177:AE729=43,"74",IF(AE177:AE729=44,"73",IF(AE177:AE729=45,"72",IF(AE177:AE729=46,"71",IF(AE177:AE729=47,"70",IF(AE177:AE729=48,"69",IF(AE177:AE729=49,"68",IF(AE177:AE729=50,"67",IF(AE177:AE729=51,"66",IF(AE177:AE729=52,"65",IF(AE177:AE729=53,"64",IF(AE177:AE729=54,"63",IF(AE177:AE729=55,"62",IF(AE177:AE729=56,"61",IF(AE177:AE729=57,"60",IF(AE177:AE729=58,"59",IF(AE177:AE729=59,"58",IF(AE177:AE729=60,"57",IF(AE177:AE729=61,"56",IF(AE177:AE729=62,"55",IF(AE177:AE729=63,"54",IF(AE177:AE729=64,"53",IF(AE177:AE729=65,"52")))))))))))))))))))))))))))))))))))))))))))))))))))))))))))))))))</f>
        <v>130</v>
      </c>
      <c r="AG177" s="4">
        <f t="shared" si="41"/>
        <v>582</v>
      </c>
      <c r="AH177" s="4">
        <v>15</v>
      </c>
      <c r="AI177" s="2">
        <f t="shared" si="42"/>
        <v>597</v>
      </c>
    </row>
    <row r="178" spans="1:36" x14ac:dyDescent="0.2">
      <c r="A178" s="4"/>
      <c r="B178" s="38" t="s">
        <v>181</v>
      </c>
      <c r="C178" s="24" t="s">
        <v>182</v>
      </c>
      <c r="D178" s="4">
        <v>2</v>
      </c>
      <c r="E178" s="4" t="s">
        <v>32</v>
      </c>
      <c r="F178" s="4">
        <v>33</v>
      </c>
      <c r="G178" s="19" t="str">
        <f t="shared" si="47"/>
        <v>1,1</v>
      </c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27">
        <v>66</v>
      </c>
      <c r="S178" s="4">
        <v>74</v>
      </c>
      <c r="T178" s="3">
        <v>43</v>
      </c>
      <c r="U178" s="27">
        <v>36</v>
      </c>
      <c r="V178" s="4">
        <v>42</v>
      </c>
      <c r="W178" s="3" t="str">
        <f t="shared" si="50"/>
        <v>75</v>
      </c>
      <c r="X178" s="27">
        <v>52</v>
      </c>
      <c r="Y178" s="4">
        <v>28</v>
      </c>
      <c r="Z178" s="3" t="str">
        <f t="shared" si="51"/>
        <v>89</v>
      </c>
      <c r="AA178" s="27">
        <v>19</v>
      </c>
      <c r="AB178" s="4">
        <v>9</v>
      </c>
      <c r="AC178" s="3" t="str">
        <f t="shared" si="52"/>
        <v>108</v>
      </c>
      <c r="AD178" s="27">
        <v>250</v>
      </c>
      <c r="AE178" s="4">
        <v>13</v>
      </c>
      <c r="AF178" s="3" t="str">
        <f t="shared" si="53"/>
        <v>104</v>
      </c>
      <c r="AG178" s="4">
        <f t="shared" si="41"/>
        <v>419</v>
      </c>
      <c r="AH178" s="4">
        <v>15</v>
      </c>
      <c r="AI178" s="2">
        <f t="shared" si="42"/>
        <v>475.90000000000003</v>
      </c>
    </row>
    <row r="179" spans="1:36" x14ac:dyDescent="0.2">
      <c r="A179" s="4"/>
      <c r="B179" s="38" t="s">
        <v>271</v>
      </c>
      <c r="C179" s="24" t="s">
        <v>268</v>
      </c>
      <c r="D179" s="4">
        <v>2</v>
      </c>
      <c r="E179" s="4" t="s">
        <v>32</v>
      </c>
      <c r="F179" s="4">
        <v>50</v>
      </c>
      <c r="G179" s="19" t="str">
        <f t="shared" si="47"/>
        <v>1,2</v>
      </c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27">
        <v>66</v>
      </c>
      <c r="S179" s="4">
        <v>74</v>
      </c>
      <c r="T179" s="3">
        <v>43</v>
      </c>
      <c r="U179" s="27">
        <v>20</v>
      </c>
      <c r="V179" s="4">
        <v>71</v>
      </c>
      <c r="W179" s="3">
        <v>46</v>
      </c>
      <c r="X179" s="27">
        <v>55</v>
      </c>
      <c r="Y179" s="4">
        <v>24</v>
      </c>
      <c r="Z179" s="3" t="str">
        <f t="shared" si="51"/>
        <v>93</v>
      </c>
      <c r="AA179" s="27">
        <v>13</v>
      </c>
      <c r="AB179" s="4">
        <v>28</v>
      </c>
      <c r="AC179" s="3" t="str">
        <f t="shared" si="52"/>
        <v>89</v>
      </c>
      <c r="AD179" s="27">
        <v>230</v>
      </c>
      <c r="AE179" s="4">
        <v>42</v>
      </c>
      <c r="AF179" s="3" t="str">
        <f t="shared" si="53"/>
        <v>75</v>
      </c>
      <c r="AG179" s="4">
        <f t="shared" si="41"/>
        <v>346</v>
      </c>
      <c r="AH179" s="4">
        <v>15</v>
      </c>
      <c r="AI179" s="2">
        <f t="shared" si="42"/>
        <v>430.2</v>
      </c>
    </row>
    <row r="180" spans="1:36" x14ac:dyDescent="0.25">
      <c r="A180" s="4"/>
      <c r="B180" s="38" t="s">
        <v>177</v>
      </c>
      <c r="C180" s="24" t="s">
        <v>176</v>
      </c>
      <c r="D180" s="4">
        <v>1</v>
      </c>
      <c r="E180" s="4" t="s">
        <v>32</v>
      </c>
      <c r="F180" s="4">
        <v>34</v>
      </c>
      <c r="G180" s="19" t="str">
        <f t="shared" si="47"/>
        <v>1,1</v>
      </c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27">
        <v>65</v>
      </c>
      <c r="S180" s="4">
        <v>80</v>
      </c>
      <c r="T180" s="3">
        <v>37</v>
      </c>
      <c r="U180" s="27">
        <v>37</v>
      </c>
      <c r="V180" s="4">
        <v>37</v>
      </c>
      <c r="W180" s="3" t="str">
        <f>IF(V180:V732=1,"160",IF(V180:V732=2,"140",IF(V180:V732=3,"130",IF(V180:V732=4,"120",IF(V180:V732=5,"115",IF(V180:V732=6,"112",IF(V180:V732=7,"110",IF(V180:V732=8,"109",IF(V180:V732=9,"108",IF(V180:V732=10,"107",IF(V180:V732=11,"106",IF(V180:V732=12,"105",IF(V180:V732=13,"104",IF(V180:V732=14,"103",IF(V180:V732=15,"102",IF(V180:V732=16,"101",IF(V180:V732=17,"100",IF(V180:V732=18,"99",IF(V180:V732=19,"98",IF(V180:V732=20,"97",IF(V180:V732=21,"96",IF(V180:V732=22,"95",IF(V180:V732=23,"94",IF(V180:V732=24,"93",IF(V180:V732=25,"92",IF(V180:V732=26,"91",IF(V180:V732=27,"90",IF(V180:V732=28,"89",IF(V180:V732=29,"88",IF(V180:V732=30,"87",IF(V180:V732=31,"86",IF(V180:V732=32,"85",IF(V180:V732=33,"84",IF(V180:V732=34,"83",IF(V180:V732=35,"92",IF(V180:V732=36,"81",IF(V180:V732=37,"80",IF(V180:V732=38,"79",IF(V180:V732=39,"78",IF(V180:V732=40,"77",IF(V180:V732=41,"76",IF(V180:V732=42,"75",IF(V180:V732=43,"74",IF(V180:V732=44,"73",IF(V180:V732=45,"72",IF(V180:V732=46,"71",IF(V180:V732=47,"70",IF(V180:V732=48,"69",IF(V180:V732=49,"68",IF(V180:V732=50,"67",IF(V180:V732=51,"66",IF(V180:V732=52,"65",IF(V180:V732=53,"64",IF(V180:V732=54,"63",IF(V180:V732=55,"62",IF(V180:V732=56,"61",IF(V180:V732=57,"60",IF(V180:V732=58,"59",IF(V180:V732=59,"58",IF(V180:V732=60,"57",IF(V180:V732=61,"56",IF(V180:V732=62,"55",IF(V180:V732=63,"54",IF(V180:V732=64,"53",IF(V180:V732=65,"52")))))))))))))))))))))))))))))))))))))))))))))))))))))))))))))))))</f>
        <v>80</v>
      </c>
      <c r="X180" s="27">
        <v>59</v>
      </c>
      <c r="Y180" s="4">
        <v>19</v>
      </c>
      <c r="Z180" s="3" t="str">
        <f t="shared" si="51"/>
        <v>98</v>
      </c>
      <c r="AA180" s="27">
        <v>15</v>
      </c>
      <c r="AB180" s="4">
        <v>16</v>
      </c>
      <c r="AC180" s="3" t="str">
        <f t="shared" si="52"/>
        <v>101</v>
      </c>
      <c r="AD180" s="27">
        <v>235</v>
      </c>
      <c r="AE180" s="4">
        <v>32</v>
      </c>
      <c r="AF180" s="3" t="str">
        <f t="shared" si="53"/>
        <v>85</v>
      </c>
      <c r="AG180" s="4">
        <f t="shared" si="41"/>
        <v>401</v>
      </c>
      <c r="AH180" s="4">
        <v>15</v>
      </c>
      <c r="AI180" s="2">
        <f t="shared" si="42"/>
        <v>456.1</v>
      </c>
      <c r="AJ180" s="37">
        <f>AI180+AI181+AI182+AI183+AI184</f>
        <v>1810.85</v>
      </c>
    </row>
    <row r="181" spans="1:36" x14ac:dyDescent="0.2">
      <c r="A181" s="4"/>
      <c r="B181" s="38" t="s">
        <v>237</v>
      </c>
      <c r="C181" s="24" t="s">
        <v>170</v>
      </c>
      <c r="D181" s="4">
        <v>1</v>
      </c>
      <c r="E181" s="4" t="s">
        <v>32</v>
      </c>
      <c r="F181" s="4">
        <v>29</v>
      </c>
      <c r="G181" s="19" t="str">
        <f t="shared" si="47"/>
        <v>1</v>
      </c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27">
        <v>65</v>
      </c>
      <c r="S181" s="4">
        <v>80</v>
      </c>
      <c r="T181" s="3">
        <v>37</v>
      </c>
      <c r="U181" s="27">
        <v>56</v>
      </c>
      <c r="V181" s="4">
        <v>2</v>
      </c>
      <c r="W181" s="3" t="str">
        <f>IF(V181:V733=1,"160",IF(V181:V733=2,"140",IF(V181:V733=3,"130",IF(V181:V733=4,"120",IF(V181:V733=5,"115",IF(V181:V733=6,"112",IF(V181:V733=7,"110",IF(V181:V733=8,"109",IF(V181:V733=9,"108",IF(V181:V733=10,"107",IF(V181:V733=11,"106",IF(V181:V733=12,"105",IF(V181:V733=13,"104",IF(V181:V733=14,"103",IF(V181:V733=15,"102",IF(V181:V733=16,"101",IF(V181:V733=17,"100",IF(V181:V733=18,"99",IF(V181:V733=19,"98",IF(V181:V733=20,"97",IF(V181:V733=21,"96",IF(V181:V733=22,"95",IF(V181:V733=23,"94",IF(V181:V733=24,"93",IF(V181:V733=25,"92",IF(V181:V733=26,"91",IF(V181:V733=27,"90",IF(V181:V733=28,"89",IF(V181:V733=29,"88",IF(V181:V733=30,"87",IF(V181:V733=31,"86",IF(V181:V733=32,"85",IF(V181:V733=33,"84",IF(V181:V733=34,"83",IF(V181:V733=35,"92",IF(V181:V733=36,"81",IF(V181:V733=37,"80",IF(V181:V733=38,"79",IF(V181:V733=39,"78",IF(V181:V733=40,"77",IF(V181:V733=41,"76",IF(V181:V733=42,"75",IF(V181:V733=43,"74",IF(V181:V733=44,"73",IF(V181:V733=45,"72",IF(V181:V733=46,"71",IF(V181:V733=47,"70",IF(V181:V733=48,"69",IF(V181:V733=49,"68",IF(V181:V733=50,"67",IF(V181:V733=51,"66",IF(V181:V733=52,"65",IF(V181:V733=53,"64",IF(V181:V733=54,"63",IF(V181:V733=55,"62",IF(V181:V733=56,"61",IF(V181:V733=57,"60",IF(V181:V733=58,"59",IF(V181:V733=59,"58",IF(V181:V733=60,"57",IF(V181:V733=61,"56",IF(V181:V733=62,"55",IF(V181:V733=63,"54",IF(V181:V733=64,"53",IF(V181:V733=65,"52")))))))))))))))))))))))))))))))))))))))))))))))))))))))))))))))))</f>
        <v>140</v>
      </c>
      <c r="X181" s="27">
        <v>66</v>
      </c>
      <c r="Y181" s="4">
        <v>15</v>
      </c>
      <c r="Z181" s="3" t="str">
        <f t="shared" si="51"/>
        <v>102</v>
      </c>
      <c r="AA181" s="27">
        <v>6</v>
      </c>
      <c r="AB181" s="4">
        <v>61</v>
      </c>
      <c r="AC181" s="3" t="str">
        <f t="shared" si="52"/>
        <v>56</v>
      </c>
      <c r="AD181" s="27">
        <v>259</v>
      </c>
      <c r="AE181" s="4">
        <v>8</v>
      </c>
      <c r="AF181" s="3" t="str">
        <f t="shared" si="53"/>
        <v>109</v>
      </c>
      <c r="AG181" s="4">
        <f t="shared" si="41"/>
        <v>444</v>
      </c>
      <c r="AH181" s="4"/>
      <c r="AI181" s="2">
        <f t="shared" si="42"/>
        <v>444</v>
      </c>
    </row>
    <row r="182" spans="1:36" x14ac:dyDescent="0.2">
      <c r="A182" s="4"/>
      <c r="B182" s="38" t="s">
        <v>87</v>
      </c>
      <c r="C182" s="24" t="s">
        <v>86</v>
      </c>
      <c r="D182" s="4">
        <v>1</v>
      </c>
      <c r="E182" s="4" t="s">
        <v>32</v>
      </c>
      <c r="F182" s="23">
        <v>39</v>
      </c>
      <c r="G182" s="19" t="str">
        <f t="shared" si="47"/>
        <v>1,1</v>
      </c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27">
        <v>65</v>
      </c>
      <c r="S182" s="4">
        <v>80</v>
      </c>
      <c r="T182" s="3">
        <v>37</v>
      </c>
      <c r="U182" s="27">
        <v>23</v>
      </c>
      <c r="V182" s="4">
        <v>68</v>
      </c>
      <c r="W182" s="3">
        <v>49</v>
      </c>
      <c r="X182" s="27">
        <v>47</v>
      </c>
      <c r="Y182" s="4">
        <v>38</v>
      </c>
      <c r="Z182" s="3" t="str">
        <f t="shared" si="51"/>
        <v>79</v>
      </c>
      <c r="AA182" s="27">
        <v>14</v>
      </c>
      <c r="AB182" s="4">
        <v>22</v>
      </c>
      <c r="AC182" s="3" t="str">
        <f t="shared" si="52"/>
        <v>95</v>
      </c>
      <c r="AD182" s="27">
        <v>236</v>
      </c>
      <c r="AE182" s="4">
        <v>31</v>
      </c>
      <c r="AF182" s="3" t="str">
        <f t="shared" si="53"/>
        <v>86</v>
      </c>
      <c r="AG182" s="4">
        <f t="shared" si="41"/>
        <v>346</v>
      </c>
      <c r="AH182" s="4"/>
      <c r="AI182" s="2">
        <f t="shared" si="42"/>
        <v>380.6</v>
      </c>
    </row>
    <row r="183" spans="1:36" x14ac:dyDescent="0.2">
      <c r="A183" s="4"/>
      <c r="B183" s="38" t="s">
        <v>236</v>
      </c>
      <c r="C183" s="24" t="s">
        <v>86</v>
      </c>
      <c r="D183" s="4">
        <v>1</v>
      </c>
      <c r="E183" s="4" t="s">
        <v>32</v>
      </c>
      <c r="F183" s="23">
        <v>47</v>
      </c>
      <c r="G183" s="19" t="str">
        <f t="shared" si="47"/>
        <v>1,15</v>
      </c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27">
        <v>65</v>
      </c>
      <c r="S183" s="4">
        <v>80</v>
      </c>
      <c r="T183" s="3">
        <v>37</v>
      </c>
      <c r="U183" s="27">
        <v>26</v>
      </c>
      <c r="V183" s="4">
        <v>66</v>
      </c>
      <c r="W183" s="3">
        <v>51</v>
      </c>
      <c r="X183" s="27">
        <v>20</v>
      </c>
      <c r="Y183" s="4">
        <v>73</v>
      </c>
      <c r="Z183" s="3">
        <v>44</v>
      </c>
      <c r="AA183" s="27">
        <v>0</v>
      </c>
      <c r="AB183" s="4">
        <v>71</v>
      </c>
      <c r="AC183" s="3">
        <v>46</v>
      </c>
      <c r="AD183" s="27">
        <v>212</v>
      </c>
      <c r="AE183" s="4">
        <v>63</v>
      </c>
      <c r="AF183" s="3" t="str">
        <f t="shared" si="53"/>
        <v>54</v>
      </c>
      <c r="AG183" s="4">
        <f t="shared" si="41"/>
        <v>232</v>
      </c>
      <c r="AH183" s="4"/>
      <c r="AI183" s="2">
        <f t="shared" si="42"/>
        <v>266.79999999999995</v>
      </c>
    </row>
    <row r="184" spans="1:36" x14ac:dyDescent="0.2">
      <c r="A184" s="4"/>
      <c r="B184" s="38" t="s">
        <v>122</v>
      </c>
      <c r="C184" s="24" t="s">
        <v>117</v>
      </c>
      <c r="D184" s="4">
        <v>1</v>
      </c>
      <c r="E184" s="4" t="s">
        <v>32</v>
      </c>
      <c r="F184" s="23">
        <v>44</v>
      </c>
      <c r="G184" s="19" t="str">
        <f t="shared" si="47"/>
        <v>1,15</v>
      </c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27">
        <v>64</v>
      </c>
      <c r="S184" s="4">
        <v>84</v>
      </c>
      <c r="T184" s="3">
        <v>33</v>
      </c>
      <c r="U184" s="27">
        <v>23</v>
      </c>
      <c r="V184" s="4">
        <v>68</v>
      </c>
      <c r="W184" s="3">
        <v>49</v>
      </c>
      <c r="X184" s="27">
        <v>23</v>
      </c>
      <c r="Y184" s="4">
        <v>70</v>
      </c>
      <c r="Z184" s="3">
        <v>47</v>
      </c>
      <c r="AA184" s="27">
        <v>-1</v>
      </c>
      <c r="AB184" s="4">
        <v>76</v>
      </c>
      <c r="AC184" s="3">
        <v>41</v>
      </c>
      <c r="AD184" s="27">
        <v>215</v>
      </c>
      <c r="AE184" s="4">
        <v>58</v>
      </c>
      <c r="AF184" s="3" t="str">
        <f t="shared" si="53"/>
        <v>59</v>
      </c>
      <c r="AG184" s="4">
        <f t="shared" si="41"/>
        <v>229</v>
      </c>
      <c r="AH184" s="4"/>
      <c r="AI184" s="2">
        <f t="shared" si="42"/>
        <v>263.34999999999997</v>
      </c>
    </row>
    <row r="185" spans="1:36" x14ac:dyDescent="0.25">
      <c r="A185" s="4"/>
      <c r="B185" s="38" t="s">
        <v>72</v>
      </c>
      <c r="C185" s="24" t="s">
        <v>68</v>
      </c>
      <c r="D185" s="4">
        <v>2</v>
      </c>
      <c r="E185" s="4" t="s">
        <v>32</v>
      </c>
      <c r="F185" s="23">
        <v>24</v>
      </c>
      <c r="G185" s="19" t="str">
        <f t="shared" si="47"/>
        <v>1</v>
      </c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27">
        <v>64</v>
      </c>
      <c r="S185" s="4">
        <v>84</v>
      </c>
      <c r="T185" s="3">
        <v>33</v>
      </c>
      <c r="U185" s="27">
        <v>41</v>
      </c>
      <c r="V185" s="4">
        <v>29</v>
      </c>
      <c r="W185" s="3" t="str">
        <f t="shared" ref="W185:W190" si="54">IF(V185:V737=1,"160",IF(V185:V737=2,"140",IF(V185:V737=3,"130",IF(V185:V737=4,"120",IF(V185:V737=5,"115",IF(V185:V737=6,"112",IF(V185:V737=7,"110",IF(V185:V737=8,"109",IF(V185:V737=9,"108",IF(V185:V737=10,"107",IF(V185:V737=11,"106",IF(V185:V737=12,"105",IF(V185:V737=13,"104",IF(V185:V737=14,"103",IF(V185:V737=15,"102",IF(V185:V737=16,"101",IF(V185:V737=17,"100",IF(V185:V737=18,"99",IF(V185:V737=19,"98",IF(V185:V737=20,"97",IF(V185:V737=21,"96",IF(V185:V737=22,"95",IF(V185:V737=23,"94",IF(V185:V737=24,"93",IF(V185:V737=25,"92",IF(V185:V737=26,"91",IF(V185:V737=27,"90",IF(V185:V737=28,"89",IF(V185:V737=29,"88",IF(V185:V737=30,"87",IF(V185:V737=31,"86",IF(V185:V737=32,"85",IF(V185:V737=33,"84",IF(V185:V737=34,"83",IF(V185:V737=35,"92",IF(V185:V737=36,"81",IF(V185:V737=37,"80",IF(V185:V737=38,"79",IF(V185:V737=39,"78",IF(V185:V737=40,"77",IF(V185:V737=41,"76",IF(V185:V737=42,"75",IF(V185:V737=43,"74",IF(V185:V737=44,"73",IF(V185:V737=45,"72",IF(V185:V737=46,"71",IF(V185:V737=47,"70",IF(V185:V737=48,"69",IF(V185:V737=49,"68",IF(V185:V737=50,"67",IF(V185:V737=51,"66",IF(V185:V737=52,"65",IF(V185:V737=53,"64",IF(V185:V737=54,"63",IF(V185:V737=55,"62",IF(V185:V737=56,"61",IF(V185:V737=57,"60",IF(V185:V737=58,"59",IF(V185:V737=59,"58",IF(V185:V737=60,"57",IF(V185:V737=61,"56",IF(V185:V737=62,"55",IF(V185:V737=63,"54",IF(V185:V737=64,"53",IF(V185:V737=65,"52")))))))))))))))))))))))))))))))))))))))))))))))))))))))))))))))))</f>
        <v>88</v>
      </c>
      <c r="X185" s="27">
        <v>70</v>
      </c>
      <c r="Y185" s="4">
        <v>13</v>
      </c>
      <c r="Z185" s="3" t="str">
        <f>IF(Y185:Y737=1,"160",IF(Y185:Y737=2,"140",IF(Y185:Y737=3,"130",IF(Y185:Y737=4,"120",IF(Y185:Y737=5,"115",IF(Y185:Y737=6,"112",IF(Y185:Y737=7,"110",IF(Y185:Y737=8,"109",IF(Y185:Y737=9,"108",IF(Y185:Y737=10,"107",IF(Y185:Y737=11,"106",IF(Y185:Y737=12,"105",IF(Y185:Y737=13,"104",IF(Y185:Y737=14,"103",IF(Y185:Y737=15,"102",IF(Y185:Y737=16,"101",IF(Y185:Y737=17,"100",IF(Y185:Y737=18,"99",IF(Y185:Y737=19,"98",IF(Y185:Y737=20,"97",IF(Y185:Y737=21,"96",IF(Y185:Y737=22,"95",IF(Y185:Y737=23,"94",IF(Y185:Y737=24,"93",IF(Y185:Y737=25,"92",IF(Y185:Y737=26,"91",IF(Y185:Y737=27,"90",IF(Y185:Y737=28,"89",IF(Y185:Y737=29,"88",IF(Y185:Y737=30,"87",IF(Y185:Y737=31,"86",IF(Y185:Y737=32,"85",IF(Y185:Y737=33,"84",IF(Y185:Y737=34,"83",IF(Y185:Y737=35,"92",IF(Y185:Y737=36,"81",IF(Y185:Y737=37,"80",IF(Y185:Y737=38,"79",IF(Y185:Y737=39,"78",IF(Y185:Y737=40,"77",IF(Y185:Y737=41,"76",IF(Y185:Y737=42,"75",IF(Y185:Y737=43,"74",IF(Y185:Y737=44,"73",IF(Y185:Y737=45,"72",IF(Y185:Y737=46,"71",IF(Y185:Y737=47,"70",IF(Y185:Y737=48,"69",IF(Y185:Y737=49,"68",IF(Y185:Y737=50,"67",IF(Y185:Y737=51,"66",IF(Y185:Y737=52,"65",IF(Y185:Y737=53,"64",IF(Y185:Y737=54,"63",IF(Y185:Y737=55,"62",IF(Y185:Y737=56,"61",IF(Y185:Y737=57,"60",IF(Y185:Y737=58,"59",IF(Y185:Y737=59,"58",IF(Y185:Y737=60,"57",IF(Y185:Y737=61,"56",IF(Y185:Y737=62,"55",IF(Y185:Y737=63,"54",IF(Y185:Y737=64,"53",IF(Y185:Y737=65,"52")))))))))))))))))))))))))))))))))))))))))))))))))))))))))))))))))</f>
        <v>104</v>
      </c>
      <c r="AA185" s="27">
        <v>14</v>
      </c>
      <c r="AB185" s="4">
        <v>22</v>
      </c>
      <c r="AC185" s="3" t="str">
        <f>IF(AB185:AB737=1,"160",IF(AB185:AB737=2,"140",IF(AB185:AB737=3,"130",IF(AB185:AB737=4,"120",IF(AB185:AB737=5,"115",IF(AB185:AB737=6,"112",IF(AB185:AB737=7,"110",IF(AB185:AB737=8,"109",IF(AB185:AB737=9,"108",IF(AB185:AB737=10,"107",IF(AB185:AB737=11,"106",IF(AB185:AB737=12,"105",IF(AB185:AB737=13,"104",IF(AB185:AB737=14,"103",IF(AB185:AB737=15,"102",IF(AB185:AB737=16,"101",IF(AB185:AB737=17,"100",IF(AB185:AB737=18,"99",IF(AB185:AB737=19,"98",IF(AB185:AB737=20,"97",IF(AB185:AB737=21,"96",IF(AB185:AB737=22,"95",IF(AB185:AB737=23,"94",IF(AB185:AB737=24,"93",IF(AB185:AB737=25,"92",IF(AB185:AB737=26,"91",IF(AB185:AB737=27,"90",IF(AB185:AB737=28,"89",IF(AB185:AB737=29,"88",IF(AB185:AB737=30,"87",IF(AB185:AB737=31,"86",IF(AB185:AB737=32,"85",IF(AB185:AB737=33,"84",IF(AB185:AB737=34,"83",IF(AB185:AB737=35,"92",IF(AB185:AB737=36,"81",IF(AB185:AB737=37,"80",IF(AB185:AB737=38,"79",IF(AB185:AB737=39,"78",IF(AB185:AB737=40,"77",IF(AB185:AB737=41,"76",IF(AB185:AB737=42,"75",IF(AB185:AB737=43,"74",IF(AB185:AB737=44,"73",IF(AB185:AB737=45,"72",IF(AB185:AB737=46,"71",IF(AB185:AB737=47,"70",IF(AB185:AB737=48,"69",IF(AB185:AB737=49,"68",IF(AB185:AB737=50,"67",IF(AB185:AB737=51,"66",IF(AB185:AB737=52,"65",IF(AB185:AB737=53,"64",IF(AB185:AB737=54,"63",IF(AB185:AB737=55,"62",IF(AB185:AB737=56,"61",IF(AB185:AB737=57,"60",IF(AB185:AB737=58,"59",IF(AB185:AB737=59,"58",IF(AB185:AB737=60,"57",IF(AB185:AB737=61,"56",IF(AB185:AB737=62,"55",IF(AB185:AB737=63,"54",IF(AB185:AB737=64,"53",IF(AB185:AB737=65,"52")))))))))))))))))))))))))))))))))))))))))))))))))))))))))))))))))</f>
        <v>95</v>
      </c>
      <c r="AD185" s="27">
        <v>239</v>
      </c>
      <c r="AE185" s="4">
        <v>27</v>
      </c>
      <c r="AF185" s="3" t="str">
        <f t="shared" si="53"/>
        <v>90</v>
      </c>
      <c r="AG185" s="4">
        <f t="shared" si="41"/>
        <v>410</v>
      </c>
      <c r="AH185" s="4"/>
      <c r="AI185" s="2">
        <f t="shared" si="42"/>
        <v>410</v>
      </c>
      <c r="AJ185" s="37">
        <f>AI185+AI186+AI187+AI188+AI189</f>
        <v>1854.75</v>
      </c>
    </row>
    <row r="186" spans="1:36" x14ac:dyDescent="0.2">
      <c r="A186" s="4"/>
      <c r="B186" s="38" t="s">
        <v>296</v>
      </c>
      <c r="C186" s="24" t="s">
        <v>65</v>
      </c>
      <c r="D186" s="4">
        <v>2</v>
      </c>
      <c r="E186" s="4" t="s">
        <v>32</v>
      </c>
      <c r="F186" s="23">
        <v>37</v>
      </c>
      <c r="G186" s="19" t="str">
        <f t="shared" si="47"/>
        <v>1,1</v>
      </c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27">
        <v>64</v>
      </c>
      <c r="S186" s="4">
        <v>84</v>
      </c>
      <c r="T186" s="3">
        <v>33</v>
      </c>
      <c r="U186" s="27">
        <v>43</v>
      </c>
      <c r="V186" s="4">
        <v>24</v>
      </c>
      <c r="W186" s="3" t="str">
        <f t="shared" si="54"/>
        <v>93</v>
      </c>
      <c r="X186" s="27">
        <v>50</v>
      </c>
      <c r="Y186" s="4">
        <v>32</v>
      </c>
      <c r="Z186" s="3" t="str">
        <f>IF(Y186:Y738=1,"160",IF(Y186:Y738=2,"140",IF(Y186:Y738=3,"130",IF(Y186:Y738=4,"120",IF(Y186:Y738=5,"115",IF(Y186:Y738=6,"112",IF(Y186:Y738=7,"110",IF(Y186:Y738=8,"109",IF(Y186:Y738=9,"108",IF(Y186:Y738=10,"107",IF(Y186:Y738=11,"106",IF(Y186:Y738=12,"105",IF(Y186:Y738=13,"104",IF(Y186:Y738=14,"103",IF(Y186:Y738=15,"102",IF(Y186:Y738=16,"101",IF(Y186:Y738=17,"100",IF(Y186:Y738=18,"99",IF(Y186:Y738=19,"98",IF(Y186:Y738=20,"97",IF(Y186:Y738=21,"96",IF(Y186:Y738=22,"95",IF(Y186:Y738=23,"94",IF(Y186:Y738=24,"93",IF(Y186:Y738=25,"92",IF(Y186:Y738=26,"91",IF(Y186:Y738=27,"90",IF(Y186:Y738=28,"89",IF(Y186:Y738=29,"88",IF(Y186:Y738=30,"87",IF(Y186:Y738=31,"86",IF(Y186:Y738=32,"85",IF(Y186:Y738=33,"84",IF(Y186:Y738=34,"83",IF(Y186:Y738=35,"92",IF(Y186:Y738=36,"81",IF(Y186:Y738=37,"80",IF(Y186:Y738=38,"79",IF(Y186:Y738=39,"78",IF(Y186:Y738=40,"77",IF(Y186:Y738=41,"76",IF(Y186:Y738=42,"75",IF(Y186:Y738=43,"74",IF(Y186:Y738=44,"73",IF(Y186:Y738=45,"72",IF(Y186:Y738=46,"71",IF(Y186:Y738=47,"70",IF(Y186:Y738=48,"69",IF(Y186:Y738=49,"68",IF(Y186:Y738=50,"67",IF(Y186:Y738=51,"66",IF(Y186:Y738=52,"65",IF(Y186:Y738=53,"64",IF(Y186:Y738=54,"63",IF(Y186:Y738=55,"62",IF(Y186:Y738=56,"61",IF(Y186:Y738=57,"60",IF(Y186:Y738=58,"59",IF(Y186:Y738=59,"58",IF(Y186:Y738=60,"57",IF(Y186:Y738=61,"56",IF(Y186:Y738=62,"55",IF(Y186:Y738=63,"54",IF(Y186:Y738=64,"53",IF(Y186:Y738=65,"52")))))))))))))))))))))))))))))))))))))))))))))))))))))))))))))))))</f>
        <v>85</v>
      </c>
      <c r="AA186" s="27">
        <v>6</v>
      </c>
      <c r="AB186" s="4">
        <v>61</v>
      </c>
      <c r="AC186" s="3" t="str">
        <f>IF(AB186:AB738=1,"160",IF(AB186:AB738=2,"140",IF(AB186:AB738=3,"130",IF(AB186:AB738=4,"120",IF(AB186:AB738=5,"115",IF(AB186:AB738=6,"112",IF(AB186:AB738=7,"110",IF(AB186:AB738=8,"109",IF(AB186:AB738=9,"108",IF(AB186:AB738=10,"107",IF(AB186:AB738=11,"106",IF(AB186:AB738=12,"105",IF(AB186:AB738=13,"104",IF(AB186:AB738=14,"103",IF(AB186:AB738=15,"102",IF(AB186:AB738=16,"101",IF(AB186:AB738=17,"100",IF(AB186:AB738=18,"99",IF(AB186:AB738=19,"98",IF(AB186:AB738=20,"97",IF(AB186:AB738=21,"96",IF(AB186:AB738=22,"95",IF(AB186:AB738=23,"94",IF(AB186:AB738=24,"93",IF(AB186:AB738=25,"92",IF(AB186:AB738=26,"91",IF(AB186:AB738=27,"90",IF(AB186:AB738=28,"89",IF(AB186:AB738=29,"88",IF(AB186:AB738=30,"87",IF(AB186:AB738=31,"86",IF(AB186:AB738=32,"85",IF(AB186:AB738=33,"84",IF(AB186:AB738=34,"83",IF(AB186:AB738=35,"92",IF(AB186:AB738=36,"81",IF(AB186:AB738=37,"80",IF(AB186:AB738=38,"79",IF(AB186:AB738=39,"78",IF(AB186:AB738=40,"77",IF(AB186:AB738=41,"76",IF(AB186:AB738=42,"75",IF(AB186:AB738=43,"74",IF(AB186:AB738=44,"73",IF(AB186:AB738=45,"72",IF(AB186:AB738=46,"71",IF(AB186:AB738=47,"70",IF(AB186:AB738=48,"69",IF(AB186:AB738=49,"68",IF(AB186:AB738=50,"67",IF(AB186:AB738=51,"66",IF(AB186:AB738=52,"65",IF(AB186:AB738=53,"64",IF(AB186:AB738=54,"63",IF(AB186:AB738=55,"62",IF(AB186:AB738=56,"61",IF(AB186:AB738=57,"60",IF(AB186:AB738=58,"59",IF(AB186:AB738=59,"58",IF(AB186:AB738=60,"57",IF(AB186:AB738=61,"56",IF(AB186:AB738=62,"55",IF(AB186:AB738=63,"54",IF(AB186:AB738=64,"53",IF(AB186:AB738=65,"52")))))))))))))))))))))))))))))))))))))))))))))))))))))))))))))))))</f>
        <v>56</v>
      </c>
      <c r="AD186" s="27">
        <v>240</v>
      </c>
      <c r="AE186" s="4">
        <v>26</v>
      </c>
      <c r="AF186" s="3" t="str">
        <f t="shared" si="53"/>
        <v>91</v>
      </c>
      <c r="AG186" s="4">
        <f t="shared" si="41"/>
        <v>358</v>
      </c>
      <c r="AH186" s="4">
        <v>15</v>
      </c>
      <c r="AI186" s="2">
        <f t="shared" si="42"/>
        <v>408.8</v>
      </c>
    </row>
    <row r="187" spans="1:36" x14ac:dyDescent="0.2">
      <c r="A187" s="4"/>
      <c r="B187" s="38" t="s">
        <v>148</v>
      </c>
      <c r="C187" s="24" t="s">
        <v>147</v>
      </c>
      <c r="D187" s="4">
        <v>2</v>
      </c>
      <c r="E187" s="4" t="s">
        <v>32</v>
      </c>
      <c r="F187" s="23">
        <v>38</v>
      </c>
      <c r="G187" s="19" t="str">
        <f t="shared" si="47"/>
        <v>1,1</v>
      </c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27">
        <v>64</v>
      </c>
      <c r="S187" s="4">
        <v>84</v>
      </c>
      <c r="T187" s="3">
        <v>33</v>
      </c>
      <c r="U187" s="27">
        <v>28</v>
      </c>
      <c r="V187" s="4">
        <v>65</v>
      </c>
      <c r="W187" s="3" t="str">
        <f t="shared" si="54"/>
        <v>52</v>
      </c>
      <c r="X187" s="27">
        <v>28</v>
      </c>
      <c r="Y187" s="4">
        <v>64</v>
      </c>
      <c r="Z187" s="3" t="str">
        <f>IF(Y187:Y739=1,"160",IF(Y187:Y739=2,"140",IF(Y187:Y739=3,"130",IF(Y187:Y739=4,"120",IF(Y187:Y739=5,"115",IF(Y187:Y739=6,"112",IF(Y187:Y739=7,"110",IF(Y187:Y739=8,"109",IF(Y187:Y739=9,"108",IF(Y187:Y739=10,"107",IF(Y187:Y739=11,"106",IF(Y187:Y739=12,"105",IF(Y187:Y739=13,"104",IF(Y187:Y739=14,"103",IF(Y187:Y739=15,"102",IF(Y187:Y739=16,"101",IF(Y187:Y739=17,"100",IF(Y187:Y739=18,"99",IF(Y187:Y739=19,"98",IF(Y187:Y739=20,"97",IF(Y187:Y739=21,"96",IF(Y187:Y739=22,"95",IF(Y187:Y739=23,"94",IF(Y187:Y739=24,"93",IF(Y187:Y739=25,"92",IF(Y187:Y739=26,"91",IF(Y187:Y739=27,"90",IF(Y187:Y739=28,"89",IF(Y187:Y739=29,"88",IF(Y187:Y739=30,"87",IF(Y187:Y739=31,"86",IF(Y187:Y739=32,"85",IF(Y187:Y739=33,"84",IF(Y187:Y739=34,"83",IF(Y187:Y739=35,"92",IF(Y187:Y739=36,"81",IF(Y187:Y739=37,"80",IF(Y187:Y739=38,"79",IF(Y187:Y739=39,"78",IF(Y187:Y739=40,"77",IF(Y187:Y739=41,"76",IF(Y187:Y739=42,"75",IF(Y187:Y739=43,"74",IF(Y187:Y739=44,"73",IF(Y187:Y739=45,"72",IF(Y187:Y739=46,"71",IF(Y187:Y739=47,"70",IF(Y187:Y739=48,"69",IF(Y187:Y739=49,"68",IF(Y187:Y739=50,"67",IF(Y187:Y739=51,"66",IF(Y187:Y739=52,"65",IF(Y187:Y739=53,"64",IF(Y187:Y739=54,"63",IF(Y187:Y739=55,"62",IF(Y187:Y739=56,"61",IF(Y187:Y739=57,"60",IF(Y187:Y739=58,"59",IF(Y187:Y739=59,"58",IF(Y187:Y739=60,"57",IF(Y187:Y739=61,"56",IF(Y187:Y739=62,"55",IF(Y187:Y739=63,"54",IF(Y187:Y739=64,"53",IF(Y187:Y739=65,"52")))))))))))))))))))))))))))))))))))))))))))))))))))))))))))))))))</f>
        <v>53</v>
      </c>
      <c r="AA187" s="27">
        <v>9</v>
      </c>
      <c r="AB187" s="4">
        <v>51</v>
      </c>
      <c r="AC187" s="3" t="str">
        <f>IF(AB187:AB739=1,"160",IF(AB187:AB739=2,"140",IF(AB187:AB739=3,"130",IF(AB187:AB739=4,"120",IF(AB187:AB739=5,"115",IF(AB187:AB739=6,"112",IF(AB187:AB739=7,"110",IF(AB187:AB739=8,"109",IF(AB187:AB739=9,"108",IF(AB187:AB739=10,"107",IF(AB187:AB739=11,"106",IF(AB187:AB739=12,"105",IF(AB187:AB739=13,"104",IF(AB187:AB739=14,"103",IF(AB187:AB739=15,"102",IF(AB187:AB739=16,"101",IF(AB187:AB739=17,"100",IF(AB187:AB739=18,"99",IF(AB187:AB739=19,"98",IF(AB187:AB739=20,"97",IF(AB187:AB739=21,"96",IF(AB187:AB739=22,"95",IF(AB187:AB739=23,"94",IF(AB187:AB739=24,"93",IF(AB187:AB739=25,"92",IF(AB187:AB739=26,"91",IF(AB187:AB739=27,"90",IF(AB187:AB739=28,"89",IF(AB187:AB739=29,"88",IF(AB187:AB739=30,"87",IF(AB187:AB739=31,"86",IF(AB187:AB739=32,"85",IF(AB187:AB739=33,"84",IF(AB187:AB739=34,"83",IF(AB187:AB739=35,"92",IF(AB187:AB739=36,"81",IF(AB187:AB739=37,"80",IF(AB187:AB739=38,"79",IF(AB187:AB739=39,"78",IF(AB187:AB739=40,"77",IF(AB187:AB739=41,"76",IF(AB187:AB739=42,"75",IF(AB187:AB739=43,"74",IF(AB187:AB739=44,"73",IF(AB187:AB739=45,"72",IF(AB187:AB739=46,"71",IF(AB187:AB739=47,"70",IF(AB187:AB739=48,"69",IF(AB187:AB739=49,"68",IF(AB187:AB739=50,"67",IF(AB187:AB739=51,"66",IF(AB187:AB739=52,"65",IF(AB187:AB739=53,"64",IF(AB187:AB739=54,"63",IF(AB187:AB739=55,"62",IF(AB187:AB739=56,"61",IF(AB187:AB739=57,"60",IF(AB187:AB739=58,"59",IF(AB187:AB739=59,"58",IF(AB187:AB739=60,"57",IF(AB187:AB739=61,"56",IF(AB187:AB739=62,"55",IF(AB187:AB739=63,"54",IF(AB187:AB739=64,"53",IF(AB187:AB739=65,"52")))))))))))))))))))))))))))))))))))))))))))))))))))))))))))))))))</f>
        <v>66</v>
      </c>
      <c r="AD187" s="27">
        <v>195</v>
      </c>
      <c r="AE187" s="4">
        <v>70</v>
      </c>
      <c r="AF187" s="3">
        <v>47</v>
      </c>
      <c r="AG187" s="4">
        <f t="shared" si="41"/>
        <v>251</v>
      </c>
      <c r="AH187" s="4">
        <v>15</v>
      </c>
      <c r="AI187" s="2">
        <f t="shared" si="42"/>
        <v>291.10000000000002</v>
      </c>
    </row>
    <row r="188" spans="1:36" x14ac:dyDescent="0.2">
      <c r="A188" s="4"/>
      <c r="B188" s="38" t="s">
        <v>295</v>
      </c>
      <c r="C188" s="24" t="s">
        <v>290</v>
      </c>
      <c r="D188" s="4">
        <v>2</v>
      </c>
      <c r="E188" s="4" t="s">
        <v>32</v>
      </c>
      <c r="F188" s="4">
        <v>30</v>
      </c>
      <c r="G188" s="19" t="str">
        <f t="shared" si="47"/>
        <v>1,1</v>
      </c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27">
        <v>62</v>
      </c>
      <c r="S188" s="4">
        <v>91</v>
      </c>
      <c r="T188" s="3">
        <v>26</v>
      </c>
      <c r="U188" s="27">
        <v>38</v>
      </c>
      <c r="V188" s="4">
        <v>35</v>
      </c>
      <c r="W188" s="3" t="str">
        <f t="shared" si="54"/>
        <v>92</v>
      </c>
      <c r="X188" s="27">
        <v>71</v>
      </c>
      <c r="Y188" s="4">
        <v>10</v>
      </c>
      <c r="Z188" s="3" t="str">
        <f>IF(Y188:Y740=1,"160",IF(Y188:Y740=2,"140",IF(Y188:Y740=3,"130",IF(Y188:Y740=4,"120",IF(Y188:Y740=5,"115",IF(Y188:Y740=6,"112",IF(Y188:Y740=7,"110",IF(Y188:Y740=8,"109",IF(Y188:Y740=9,"108",IF(Y188:Y740=10,"107",IF(Y188:Y740=11,"106",IF(Y188:Y740=12,"105",IF(Y188:Y740=13,"104",IF(Y188:Y740=14,"103",IF(Y188:Y740=15,"102",IF(Y188:Y740=16,"101",IF(Y188:Y740=17,"100",IF(Y188:Y740=18,"99",IF(Y188:Y740=19,"98",IF(Y188:Y740=20,"97",IF(Y188:Y740=21,"96",IF(Y188:Y740=22,"95",IF(Y188:Y740=23,"94",IF(Y188:Y740=24,"93",IF(Y188:Y740=25,"92",IF(Y188:Y740=26,"91",IF(Y188:Y740=27,"90",IF(Y188:Y740=28,"89",IF(Y188:Y740=29,"88",IF(Y188:Y740=30,"87",IF(Y188:Y740=31,"86",IF(Y188:Y740=32,"85",IF(Y188:Y740=33,"84",IF(Y188:Y740=34,"83",IF(Y188:Y740=35,"92",IF(Y188:Y740=36,"81",IF(Y188:Y740=37,"80",IF(Y188:Y740=38,"79",IF(Y188:Y740=39,"78",IF(Y188:Y740=40,"77",IF(Y188:Y740=41,"76",IF(Y188:Y740=42,"75",IF(Y188:Y740=43,"74",IF(Y188:Y740=44,"73",IF(Y188:Y740=45,"72",IF(Y188:Y740=46,"71",IF(Y188:Y740=47,"70",IF(Y188:Y740=48,"69",IF(Y188:Y740=49,"68",IF(Y188:Y740=50,"67",IF(Y188:Y740=51,"66",IF(Y188:Y740=52,"65",IF(Y188:Y740=53,"64",IF(Y188:Y740=54,"63",IF(Y188:Y740=55,"62",IF(Y188:Y740=56,"61",IF(Y188:Y740=57,"60",IF(Y188:Y740=58,"59",IF(Y188:Y740=59,"58",IF(Y188:Y740=60,"57",IF(Y188:Y740=61,"56",IF(Y188:Y740=62,"55",IF(Y188:Y740=63,"54",IF(Y188:Y740=64,"53",IF(Y188:Y740=65,"52")))))))))))))))))))))))))))))))))))))))))))))))))))))))))))))))))</f>
        <v>107</v>
      </c>
      <c r="AA188" s="27">
        <v>21</v>
      </c>
      <c r="AB188" s="4">
        <v>5</v>
      </c>
      <c r="AC188" s="3" t="str">
        <f>IF(AB188:AB740=1,"160",IF(AB188:AB740=2,"140",IF(AB188:AB740=3,"130",IF(AB188:AB740=4,"120",IF(AB188:AB740=5,"115",IF(AB188:AB740=6,"112",IF(AB188:AB740=7,"110",IF(AB188:AB740=8,"109",IF(AB188:AB740=9,"108",IF(AB188:AB740=10,"107",IF(AB188:AB740=11,"106",IF(AB188:AB740=12,"105",IF(AB188:AB740=13,"104",IF(AB188:AB740=14,"103",IF(AB188:AB740=15,"102",IF(AB188:AB740=16,"101",IF(AB188:AB740=17,"100",IF(AB188:AB740=18,"99",IF(AB188:AB740=19,"98",IF(AB188:AB740=20,"97",IF(AB188:AB740=21,"96",IF(AB188:AB740=22,"95",IF(AB188:AB740=23,"94",IF(AB188:AB740=24,"93",IF(AB188:AB740=25,"92",IF(AB188:AB740=26,"91",IF(AB188:AB740=27,"90",IF(AB188:AB740=28,"89",IF(AB188:AB740=29,"88",IF(AB188:AB740=30,"87",IF(AB188:AB740=31,"86",IF(AB188:AB740=32,"85",IF(AB188:AB740=33,"84",IF(AB188:AB740=34,"83",IF(AB188:AB740=35,"92",IF(AB188:AB740=36,"81",IF(AB188:AB740=37,"80",IF(AB188:AB740=38,"79",IF(AB188:AB740=39,"78",IF(AB188:AB740=40,"77",IF(AB188:AB740=41,"76",IF(AB188:AB740=42,"75",IF(AB188:AB740=43,"74",IF(AB188:AB740=44,"73",IF(AB188:AB740=45,"72",IF(AB188:AB740=46,"71",IF(AB188:AB740=47,"70",IF(AB188:AB740=48,"69",IF(AB188:AB740=49,"68",IF(AB188:AB740=50,"67",IF(AB188:AB740=51,"66",IF(AB188:AB740=52,"65",IF(AB188:AB740=53,"64",IF(AB188:AB740=54,"63",IF(AB188:AB740=55,"62",IF(AB188:AB740=56,"61",IF(AB188:AB740=57,"60",IF(AB188:AB740=58,"59",IF(AB188:AB740=59,"58",IF(AB188:AB740=60,"57",IF(AB188:AB740=61,"56",IF(AB188:AB740=62,"55",IF(AB188:AB740=63,"54",IF(AB188:AB740=64,"53",IF(AB188:AB740=65,"52")))))))))))))))))))))))))))))))))))))))))))))))))))))))))))))))))</f>
        <v>115</v>
      </c>
      <c r="AD188" s="27">
        <v>233</v>
      </c>
      <c r="AE188" s="4">
        <v>36</v>
      </c>
      <c r="AF188" s="3" t="str">
        <f>IF(AE188:AE740=1,"160",IF(AE188:AE740=2,"140",IF(AE188:AE740=3,"130",IF(AE188:AE740=4,"120",IF(AE188:AE740=5,"115",IF(AE188:AE740=6,"112",IF(AE188:AE740=7,"110",IF(AE188:AE740=8,"109",IF(AE188:AE740=9,"108",IF(AE188:AE740=10,"107",IF(AE188:AE740=11,"106",IF(AE188:AE740=12,"105",IF(AE188:AE740=13,"104",IF(AE188:AE740=14,"103",IF(AE188:AE740=15,"102",IF(AE188:AE740=16,"101",IF(AE188:AE740=17,"100",IF(AE188:AE740=18,"99",IF(AE188:AE740=19,"98",IF(AE188:AE740=20,"97",IF(AE188:AE740=21,"96",IF(AE188:AE740=22,"95",IF(AE188:AE740=23,"94",IF(AE188:AE740=24,"93",IF(AE188:AE740=25,"92",IF(AE188:AE740=26,"91",IF(AE188:AE740=27,"90",IF(AE188:AE740=28,"89",IF(AE188:AE740=29,"88",IF(AE188:AE740=30,"87",IF(AE188:AE740=31,"86",IF(AE188:AE740=32,"85",IF(AE188:AE740=33,"84",IF(AE188:AE740=34,"83",IF(AE188:AE740=35,"92",IF(AE188:AE740=36,"81",IF(AE188:AE740=37,"80",IF(AE188:AE740=38,"79",IF(AE188:AE740=39,"78",IF(AE188:AE740=40,"77",IF(AE188:AE740=41,"76",IF(AE188:AE740=42,"75",IF(AE188:AE740=43,"74",IF(AE188:AE740=44,"73",IF(AE188:AE740=45,"72",IF(AE188:AE740=46,"71",IF(AE188:AE740=47,"70",IF(AE188:AE740=48,"69",IF(AE188:AE740=49,"68",IF(AE188:AE740=50,"67",IF(AE188:AE740=51,"66",IF(AE188:AE740=52,"65",IF(AE188:AE740=53,"64",IF(AE188:AE740=54,"63",IF(AE188:AE740=55,"62",IF(AE188:AE740=56,"61",IF(AE188:AE740=57,"60",IF(AE188:AE740=58,"59",IF(AE188:AE740=59,"58",IF(AE188:AE740=60,"57",IF(AE188:AE740=61,"56",IF(AE188:AE740=62,"55",IF(AE188:AE740=63,"54",IF(AE188:AE740=64,"53",IF(AE188:AE740=65,"52")))))))))))))))))))))))))))))))))))))))))))))))))))))))))))))))))</f>
        <v>81</v>
      </c>
      <c r="AG188" s="4">
        <f t="shared" si="41"/>
        <v>421</v>
      </c>
      <c r="AH188" s="4"/>
      <c r="AI188" s="2">
        <f t="shared" si="42"/>
        <v>463.1</v>
      </c>
    </row>
    <row r="189" spans="1:36" x14ac:dyDescent="0.2">
      <c r="A189" s="4"/>
      <c r="B189" s="38" t="s">
        <v>300</v>
      </c>
      <c r="C189" s="24" t="s">
        <v>299</v>
      </c>
      <c r="D189" s="4">
        <v>2</v>
      </c>
      <c r="E189" s="4" t="s">
        <v>32</v>
      </c>
      <c r="F189" s="4">
        <v>47</v>
      </c>
      <c r="G189" s="19" t="str">
        <f t="shared" si="47"/>
        <v>1,15</v>
      </c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27">
        <v>61</v>
      </c>
      <c r="S189" s="4">
        <v>93</v>
      </c>
      <c r="T189" s="3">
        <v>24</v>
      </c>
      <c r="U189" s="27">
        <v>32</v>
      </c>
      <c r="V189" s="4">
        <v>55</v>
      </c>
      <c r="W189" s="3" t="str">
        <f t="shared" si="54"/>
        <v>62</v>
      </c>
      <c r="X189" s="27">
        <v>20</v>
      </c>
      <c r="Y189" s="4">
        <v>73</v>
      </c>
      <c r="Z189" s="3">
        <v>44</v>
      </c>
      <c r="AA189" s="27">
        <v>3</v>
      </c>
      <c r="AB189" s="4">
        <v>68</v>
      </c>
      <c r="AC189" s="3">
        <v>49</v>
      </c>
      <c r="AD189" s="27">
        <v>223</v>
      </c>
      <c r="AE189" s="4">
        <v>51</v>
      </c>
      <c r="AF189" s="3" t="str">
        <f>IF(AE189:AE741=1,"160",IF(AE189:AE741=2,"140",IF(AE189:AE741=3,"130",IF(AE189:AE741=4,"120",IF(AE189:AE741=5,"115",IF(AE189:AE741=6,"112",IF(AE189:AE741=7,"110",IF(AE189:AE741=8,"109",IF(AE189:AE741=9,"108",IF(AE189:AE741=10,"107",IF(AE189:AE741=11,"106",IF(AE189:AE741=12,"105",IF(AE189:AE741=13,"104",IF(AE189:AE741=14,"103",IF(AE189:AE741=15,"102",IF(AE189:AE741=16,"101",IF(AE189:AE741=17,"100",IF(AE189:AE741=18,"99",IF(AE189:AE741=19,"98",IF(AE189:AE741=20,"97",IF(AE189:AE741=21,"96",IF(AE189:AE741=22,"95",IF(AE189:AE741=23,"94",IF(AE189:AE741=24,"93",IF(AE189:AE741=25,"92",IF(AE189:AE741=26,"91",IF(AE189:AE741=27,"90",IF(AE189:AE741=28,"89",IF(AE189:AE741=29,"88",IF(AE189:AE741=30,"87",IF(AE189:AE741=31,"86",IF(AE189:AE741=32,"85",IF(AE189:AE741=33,"84",IF(AE189:AE741=34,"83",IF(AE189:AE741=35,"92",IF(AE189:AE741=36,"81",IF(AE189:AE741=37,"80",IF(AE189:AE741=38,"79",IF(AE189:AE741=39,"78",IF(AE189:AE741=40,"77",IF(AE189:AE741=41,"76",IF(AE189:AE741=42,"75",IF(AE189:AE741=43,"74",IF(AE189:AE741=44,"73",IF(AE189:AE741=45,"72",IF(AE189:AE741=46,"71",IF(AE189:AE741=47,"70",IF(AE189:AE741=48,"69",IF(AE189:AE741=49,"68",IF(AE189:AE741=50,"67",IF(AE189:AE741=51,"66",IF(AE189:AE741=52,"65",IF(AE189:AE741=53,"64",IF(AE189:AE741=54,"63",IF(AE189:AE741=55,"62",IF(AE189:AE741=56,"61",IF(AE189:AE741=57,"60",IF(AE189:AE741=58,"59",IF(AE189:AE741=59,"58",IF(AE189:AE741=60,"57",IF(AE189:AE741=61,"56",IF(AE189:AE741=62,"55",IF(AE189:AE741=63,"54",IF(AE189:AE741=64,"53",IF(AE189:AE741=65,"52")))))))))))))))))))))))))))))))))))))))))))))))))))))))))))))))))</f>
        <v>66</v>
      </c>
      <c r="AG189" s="4">
        <f t="shared" si="41"/>
        <v>245</v>
      </c>
      <c r="AH189" s="4"/>
      <c r="AI189" s="2">
        <f t="shared" si="42"/>
        <v>281.75</v>
      </c>
    </row>
    <row r="190" spans="1:36" x14ac:dyDescent="0.25">
      <c r="A190" s="4"/>
      <c r="B190" s="38" t="s">
        <v>277</v>
      </c>
      <c r="C190" s="24" t="s">
        <v>274</v>
      </c>
      <c r="D190" s="4">
        <v>2</v>
      </c>
      <c r="E190" s="4" t="s">
        <v>32</v>
      </c>
      <c r="F190" s="4">
        <v>28</v>
      </c>
      <c r="G190" s="19" t="str">
        <f t="shared" si="47"/>
        <v>1</v>
      </c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27">
        <v>60</v>
      </c>
      <c r="S190" s="4">
        <v>95</v>
      </c>
      <c r="T190" s="3">
        <v>22</v>
      </c>
      <c r="U190" s="27">
        <v>42</v>
      </c>
      <c r="V190" s="4">
        <v>26</v>
      </c>
      <c r="W190" s="3" t="str">
        <f t="shared" si="54"/>
        <v>91</v>
      </c>
      <c r="X190" s="27">
        <v>54</v>
      </c>
      <c r="Y190" s="4">
        <v>27</v>
      </c>
      <c r="Z190" s="3" t="str">
        <f t="shared" ref="Z190:Z195" si="55">IF(Y190:Y742=1,"160",IF(Y190:Y742=2,"140",IF(Y190:Y742=3,"130",IF(Y190:Y742=4,"120",IF(Y190:Y742=5,"115",IF(Y190:Y742=6,"112",IF(Y190:Y742=7,"110",IF(Y190:Y742=8,"109",IF(Y190:Y742=9,"108",IF(Y190:Y742=10,"107",IF(Y190:Y742=11,"106",IF(Y190:Y742=12,"105",IF(Y190:Y742=13,"104",IF(Y190:Y742=14,"103",IF(Y190:Y742=15,"102",IF(Y190:Y742=16,"101",IF(Y190:Y742=17,"100",IF(Y190:Y742=18,"99",IF(Y190:Y742=19,"98",IF(Y190:Y742=20,"97",IF(Y190:Y742=21,"96",IF(Y190:Y742=22,"95",IF(Y190:Y742=23,"94",IF(Y190:Y742=24,"93",IF(Y190:Y742=25,"92",IF(Y190:Y742=26,"91",IF(Y190:Y742=27,"90",IF(Y190:Y742=28,"89",IF(Y190:Y742=29,"88",IF(Y190:Y742=30,"87",IF(Y190:Y742=31,"86",IF(Y190:Y742=32,"85",IF(Y190:Y742=33,"84",IF(Y190:Y742=34,"83",IF(Y190:Y742=35,"92",IF(Y190:Y742=36,"81",IF(Y190:Y742=37,"80",IF(Y190:Y742=38,"79",IF(Y190:Y742=39,"78",IF(Y190:Y742=40,"77",IF(Y190:Y742=41,"76",IF(Y190:Y742=42,"75",IF(Y190:Y742=43,"74",IF(Y190:Y742=44,"73",IF(Y190:Y742=45,"72",IF(Y190:Y742=46,"71",IF(Y190:Y742=47,"70",IF(Y190:Y742=48,"69",IF(Y190:Y742=49,"68",IF(Y190:Y742=50,"67",IF(Y190:Y742=51,"66",IF(Y190:Y742=52,"65",IF(Y190:Y742=53,"64",IF(Y190:Y742=54,"63",IF(Y190:Y742=55,"62",IF(Y190:Y742=56,"61",IF(Y190:Y742=57,"60",IF(Y190:Y742=58,"59",IF(Y190:Y742=59,"58",IF(Y190:Y742=60,"57",IF(Y190:Y742=61,"56",IF(Y190:Y742=62,"55",IF(Y190:Y742=63,"54",IF(Y190:Y742=64,"53",IF(Y190:Y742=65,"52")))))))))))))))))))))))))))))))))))))))))))))))))))))))))))))))))</f>
        <v>90</v>
      </c>
      <c r="AA190" s="27">
        <v>15</v>
      </c>
      <c r="AB190" s="4">
        <v>16</v>
      </c>
      <c r="AC190" s="3" t="str">
        <f>IF(AB190:AB742=1,"160",IF(AB190:AB742=2,"140",IF(AB190:AB742=3,"130",IF(AB190:AB742=4,"120",IF(AB190:AB742=5,"115",IF(AB190:AB742=6,"112",IF(AB190:AB742=7,"110",IF(AB190:AB742=8,"109",IF(AB190:AB742=9,"108",IF(AB190:AB742=10,"107",IF(AB190:AB742=11,"106",IF(AB190:AB742=12,"105",IF(AB190:AB742=13,"104",IF(AB190:AB742=14,"103",IF(AB190:AB742=15,"102",IF(AB190:AB742=16,"101",IF(AB190:AB742=17,"100",IF(AB190:AB742=18,"99",IF(AB190:AB742=19,"98",IF(AB190:AB742=20,"97",IF(AB190:AB742=21,"96",IF(AB190:AB742=22,"95",IF(AB190:AB742=23,"94",IF(AB190:AB742=24,"93",IF(AB190:AB742=25,"92",IF(AB190:AB742=26,"91",IF(AB190:AB742=27,"90",IF(AB190:AB742=28,"89",IF(AB190:AB742=29,"88",IF(AB190:AB742=30,"87",IF(AB190:AB742=31,"86",IF(AB190:AB742=32,"85",IF(AB190:AB742=33,"84",IF(AB190:AB742=34,"83",IF(AB190:AB742=35,"92",IF(AB190:AB742=36,"81",IF(AB190:AB742=37,"80",IF(AB190:AB742=38,"79",IF(AB190:AB742=39,"78",IF(AB190:AB742=40,"77",IF(AB190:AB742=41,"76",IF(AB190:AB742=42,"75",IF(AB190:AB742=43,"74",IF(AB190:AB742=44,"73",IF(AB190:AB742=45,"72",IF(AB190:AB742=46,"71",IF(AB190:AB742=47,"70",IF(AB190:AB742=48,"69",IF(AB190:AB742=49,"68",IF(AB190:AB742=50,"67",IF(AB190:AB742=51,"66",IF(AB190:AB742=52,"65",IF(AB190:AB742=53,"64",IF(AB190:AB742=54,"63",IF(AB190:AB742=55,"62",IF(AB190:AB742=56,"61",IF(AB190:AB742=57,"60",IF(AB190:AB742=58,"59",IF(AB190:AB742=59,"58",IF(AB190:AB742=60,"57",IF(AB190:AB742=61,"56",IF(AB190:AB742=62,"55",IF(AB190:AB742=63,"54",IF(AB190:AB742=64,"53",IF(AB190:AB742=65,"52")))))))))))))))))))))))))))))))))))))))))))))))))))))))))))))))))</f>
        <v>101</v>
      </c>
      <c r="AD190" s="27">
        <v>225</v>
      </c>
      <c r="AE190" s="4">
        <v>47</v>
      </c>
      <c r="AF190" s="3" t="str">
        <f>IF(AE190:AE742=1,"160",IF(AE190:AE742=2,"140",IF(AE190:AE742=3,"130",IF(AE190:AE742=4,"120",IF(AE190:AE742=5,"115",IF(AE190:AE742=6,"112",IF(AE190:AE742=7,"110",IF(AE190:AE742=8,"109",IF(AE190:AE742=9,"108",IF(AE190:AE742=10,"107",IF(AE190:AE742=11,"106",IF(AE190:AE742=12,"105",IF(AE190:AE742=13,"104",IF(AE190:AE742=14,"103",IF(AE190:AE742=15,"102",IF(AE190:AE742=16,"101",IF(AE190:AE742=17,"100",IF(AE190:AE742=18,"99",IF(AE190:AE742=19,"98",IF(AE190:AE742=20,"97",IF(AE190:AE742=21,"96",IF(AE190:AE742=22,"95",IF(AE190:AE742=23,"94",IF(AE190:AE742=24,"93",IF(AE190:AE742=25,"92",IF(AE190:AE742=26,"91",IF(AE190:AE742=27,"90",IF(AE190:AE742=28,"89",IF(AE190:AE742=29,"88",IF(AE190:AE742=30,"87",IF(AE190:AE742=31,"86",IF(AE190:AE742=32,"85",IF(AE190:AE742=33,"84",IF(AE190:AE742=34,"83",IF(AE190:AE742=35,"92",IF(AE190:AE742=36,"81",IF(AE190:AE742=37,"80",IF(AE190:AE742=38,"79",IF(AE190:AE742=39,"78",IF(AE190:AE742=40,"77",IF(AE190:AE742=41,"76",IF(AE190:AE742=42,"75",IF(AE190:AE742=43,"74",IF(AE190:AE742=44,"73",IF(AE190:AE742=45,"72",IF(AE190:AE742=46,"71",IF(AE190:AE742=47,"70",IF(AE190:AE742=48,"69",IF(AE190:AE742=49,"68",IF(AE190:AE742=50,"67",IF(AE190:AE742=51,"66",IF(AE190:AE742=52,"65",IF(AE190:AE742=53,"64",IF(AE190:AE742=54,"63",IF(AE190:AE742=55,"62",IF(AE190:AE742=56,"61",IF(AE190:AE742=57,"60",IF(AE190:AE742=58,"59",IF(AE190:AE742=59,"58",IF(AE190:AE742=60,"57",IF(AE190:AE742=61,"56",IF(AE190:AE742=62,"55",IF(AE190:AE742=63,"54",IF(AE190:AE742=64,"53",IF(AE190:AE742=65,"52")))))))))))))))))))))))))))))))))))))))))))))))))))))))))))))))))</f>
        <v>70</v>
      </c>
      <c r="AG190" s="4">
        <f t="shared" si="41"/>
        <v>374</v>
      </c>
      <c r="AH190" s="4"/>
      <c r="AI190" s="2">
        <f t="shared" si="42"/>
        <v>374</v>
      </c>
      <c r="AJ190" s="37">
        <f>AI190+AI191+AI192+AI193+AI194</f>
        <v>1818.7999999999997</v>
      </c>
    </row>
    <row r="191" spans="1:36" x14ac:dyDescent="0.2">
      <c r="A191" s="4"/>
      <c r="B191" s="38" t="s">
        <v>167</v>
      </c>
      <c r="C191" s="24" t="s">
        <v>165</v>
      </c>
      <c r="D191" s="4">
        <v>2</v>
      </c>
      <c r="E191" s="4" t="s">
        <v>32</v>
      </c>
      <c r="F191" s="4">
        <v>50</v>
      </c>
      <c r="G191" s="19" t="str">
        <f t="shared" si="47"/>
        <v>1,2</v>
      </c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27">
        <v>60</v>
      </c>
      <c r="S191" s="4">
        <v>95</v>
      </c>
      <c r="T191" s="3">
        <v>22</v>
      </c>
      <c r="U191" s="27">
        <v>20</v>
      </c>
      <c r="V191" s="4">
        <v>71</v>
      </c>
      <c r="W191" s="3">
        <v>46</v>
      </c>
      <c r="X191" s="27">
        <v>50</v>
      </c>
      <c r="Y191" s="4">
        <v>32</v>
      </c>
      <c r="Z191" s="3" t="str">
        <f t="shared" si="55"/>
        <v>85</v>
      </c>
      <c r="AA191" s="27">
        <v>14</v>
      </c>
      <c r="AB191" s="4">
        <v>22</v>
      </c>
      <c r="AC191" s="3" t="str">
        <f>IF(AB191:AB743=1,"160",IF(AB191:AB743=2,"140",IF(AB191:AB743=3,"130",IF(AB191:AB743=4,"120",IF(AB191:AB743=5,"115",IF(AB191:AB743=6,"112",IF(AB191:AB743=7,"110",IF(AB191:AB743=8,"109",IF(AB191:AB743=9,"108",IF(AB191:AB743=10,"107",IF(AB191:AB743=11,"106",IF(AB191:AB743=12,"105",IF(AB191:AB743=13,"104",IF(AB191:AB743=14,"103",IF(AB191:AB743=15,"102",IF(AB191:AB743=16,"101",IF(AB191:AB743=17,"100",IF(AB191:AB743=18,"99",IF(AB191:AB743=19,"98",IF(AB191:AB743=20,"97",IF(AB191:AB743=21,"96",IF(AB191:AB743=22,"95",IF(AB191:AB743=23,"94",IF(AB191:AB743=24,"93",IF(AB191:AB743=25,"92",IF(AB191:AB743=26,"91",IF(AB191:AB743=27,"90",IF(AB191:AB743=28,"89",IF(AB191:AB743=29,"88",IF(AB191:AB743=30,"87",IF(AB191:AB743=31,"86",IF(AB191:AB743=32,"85",IF(AB191:AB743=33,"84",IF(AB191:AB743=34,"83",IF(AB191:AB743=35,"92",IF(AB191:AB743=36,"81",IF(AB191:AB743=37,"80",IF(AB191:AB743=38,"79",IF(AB191:AB743=39,"78",IF(AB191:AB743=40,"77",IF(AB191:AB743=41,"76",IF(AB191:AB743=42,"75",IF(AB191:AB743=43,"74",IF(AB191:AB743=44,"73",IF(AB191:AB743=45,"72",IF(AB191:AB743=46,"71",IF(AB191:AB743=47,"70",IF(AB191:AB743=48,"69",IF(AB191:AB743=49,"68",IF(AB191:AB743=50,"67",IF(AB191:AB743=51,"66",IF(AB191:AB743=52,"65",IF(AB191:AB743=53,"64",IF(AB191:AB743=54,"63",IF(AB191:AB743=55,"62",IF(AB191:AB743=56,"61",IF(AB191:AB743=57,"60",IF(AB191:AB743=58,"59",IF(AB191:AB743=59,"58",IF(AB191:AB743=60,"57",IF(AB191:AB743=61,"56",IF(AB191:AB743=62,"55",IF(AB191:AB743=63,"54",IF(AB191:AB743=64,"53",IF(AB191:AB743=65,"52")))))))))))))))))))))))))))))))))))))))))))))))))))))))))))))))))</f>
        <v>95</v>
      </c>
      <c r="AD191" s="27">
        <v>216</v>
      </c>
      <c r="AE191" s="4">
        <v>56</v>
      </c>
      <c r="AF191" s="3" t="str">
        <f>IF(AE191:AE743=1,"160",IF(AE191:AE743=2,"140",IF(AE191:AE743=3,"130",IF(AE191:AE743=4,"120",IF(AE191:AE743=5,"115",IF(AE191:AE743=6,"112",IF(AE191:AE743=7,"110",IF(AE191:AE743=8,"109",IF(AE191:AE743=9,"108",IF(AE191:AE743=10,"107",IF(AE191:AE743=11,"106",IF(AE191:AE743=12,"105",IF(AE191:AE743=13,"104",IF(AE191:AE743=14,"103",IF(AE191:AE743=15,"102",IF(AE191:AE743=16,"101",IF(AE191:AE743=17,"100",IF(AE191:AE743=18,"99",IF(AE191:AE743=19,"98",IF(AE191:AE743=20,"97",IF(AE191:AE743=21,"96",IF(AE191:AE743=22,"95",IF(AE191:AE743=23,"94",IF(AE191:AE743=24,"93",IF(AE191:AE743=25,"92",IF(AE191:AE743=26,"91",IF(AE191:AE743=27,"90",IF(AE191:AE743=28,"89",IF(AE191:AE743=29,"88",IF(AE191:AE743=30,"87",IF(AE191:AE743=31,"86",IF(AE191:AE743=32,"85",IF(AE191:AE743=33,"84",IF(AE191:AE743=34,"83",IF(AE191:AE743=35,"92",IF(AE191:AE743=36,"81",IF(AE191:AE743=37,"80",IF(AE191:AE743=38,"79",IF(AE191:AE743=39,"78",IF(AE191:AE743=40,"77",IF(AE191:AE743=41,"76",IF(AE191:AE743=42,"75",IF(AE191:AE743=43,"74",IF(AE191:AE743=44,"73",IF(AE191:AE743=45,"72",IF(AE191:AE743=46,"71",IF(AE191:AE743=47,"70",IF(AE191:AE743=48,"69",IF(AE191:AE743=49,"68",IF(AE191:AE743=50,"67",IF(AE191:AE743=51,"66",IF(AE191:AE743=52,"65",IF(AE191:AE743=53,"64",IF(AE191:AE743=54,"63",IF(AE191:AE743=55,"62",IF(AE191:AE743=56,"61",IF(AE191:AE743=57,"60",IF(AE191:AE743=58,"59",IF(AE191:AE743=59,"58",IF(AE191:AE743=60,"57",IF(AE191:AE743=61,"56",IF(AE191:AE743=62,"55",IF(AE191:AE743=63,"54",IF(AE191:AE743=64,"53",IF(AE191:AE743=65,"52")))))))))))))))))))))))))))))))))))))))))))))))))))))))))))))))))</f>
        <v>61</v>
      </c>
      <c r="AG191" s="4">
        <f t="shared" si="41"/>
        <v>309</v>
      </c>
      <c r="AH191" s="4"/>
      <c r="AI191" s="2">
        <f t="shared" si="42"/>
        <v>370.8</v>
      </c>
    </row>
    <row r="192" spans="1:36" x14ac:dyDescent="0.2">
      <c r="A192" s="4"/>
      <c r="B192" s="38" t="s">
        <v>103</v>
      </c>
      <c r="C192" s="24" t="s">
        <v>101</v>
      </c>
      <c r="D192" s="4">
        <v>2</v>
      </c>
      <c r="E192" s="4" t="s">
        <v>32</v>
      </c>
      <c r="F192" s="23">
        <v>57</v>
      </c>
      <c r="G192" s="19" t="str">
        <f t="shared" si="47"/>
        <v>1,2</v>
      </c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27">
        <v>59</v>
      </c>
      <c r="S192" s="4">
        <v>97</v>
      </c>
      <c r="T192" s="3">
        <v>20</v>
      </c>
      <c r="U192" s="27">
        <v>33</v>
      </c>
      <c r="V192" s="4">
        <v>51</v>
      </c>
      <c r="W192" s="3" t="str">
        <f t="shared" ref="W192:W197" si="56">IF(V192:V744=1,"160",IF(V192:V744=2,"140",IF(V192:V744=3,"130",IF(V192:V744=4,"120",IF(V192:V744=5,"115",IF(V192:V744=6,"112",IF(V192:V744=7,"110",IF(V192:V744=8,"109",IF(V192:V744=9,"108",IF(V192:V744=10,"107",IF(V192:V744=11,"106",IF(V192:V744=12,"105",IF(V192:V744=13,"104",IF(V192:V744=14,"103",IF(V192:V744=15,"102",IF(V192:V744=16,"101",IF(V192:V744=17,"100",IF(V192:V744=18,"99",IF(V192:V744=19,"98",IF(V192:V744=20,"97",IF(V192:V744=21,"96",IF(V192:V744=22,"95",IF(V192:V744=23,"94",IF(V192:V744=24,"93",IF(V192:V744=25,"92",IF(V192:V744=26,"91",IF(V192:V744=27,"90",IF(V192:V744=28,"89",IF(V192:V744=29,"88",IF(V192:V744=30,"87",IF(V192:V744=31,"86",IF(V192:V744=32,"85",IF(V192:V744=33,"84",IF(V192:V744=34,"83",IF(V192:V744=35,"92",IF(V192:V744=36,"81",IF(V192:V744=37,"80",IF(V192:V744=38,"79",IF(V192:V744=39,"78",IF(V192:V744=40,"77",IF(V192:V744=41,"76",IF(V192:V744=42,"75",IF(V192:V744=43,"74",IF(V192:V744=44,"73",IF(V192:V744=45,"72",IF(V192:V744=46,"71",IF(V192:V744=47,"70",IF(V192:V744=48,"69",IF(V192:V744=49,"68",IF(V192:V744=50,"67",IF(V192:V744=51,"66",IF(V192:V744=52,"65",IF(V192:V744=53,"64",IF(V192:V744=54,"63",IF(V192:V744=55,"62",IF(V192:V744=56,"61",IF(V192:V744=57,"60",IF(V192:V744=58,"59",IF(V192:V744=59,"58",IF(V192:V744=60,"57",IF(V192:V744=61,"56",IF(V192:V744=62,"55",IF(V192:V744=63,"54",IF(V192:V744=64,"53",IF(V192:V744=65,"52")))))))))))))))))))))))))))))))))))))))))))))))))))))))))))))))))</f>
        <v>66</v>
      </c>
      <c r="X192" s="27">
        <v>43</v>
      </c>
      <c r="Y192" s="4">
        <v>43</v>
      </c>
      <c r="Z192" s="3" t="str">
        <f t="shared" si="55"/>
        <v>74</v>
      </c>
      <c r="AA192" s="27">
        <v>7</v>
      </c>
      <c r="AB192" s="4">
        <v>54</v>
      </c>
      <c r="AC192" s="3" t="str">
        <f>IF(AB192:AB744=1,"160",IF(AB192:AB744=2,"140",IF(AB192:AB744=3,"130",IF(AB192:AB744=4,"120",IF(AB192:AB744=5,"115",IF(AB192:AB744=6,"112",IF(AB192:AB744=7,"110",IF(AB192:AB744=8,"109",IF(AB192:AB744=9,"108",IF(AB192:AB744=10,"107",IF(AB192:AB744=11,"106",IF(AB192:AB744=12,"105",IF(AB192:AB744=13,"104",IF(AB192:AB744=14,"103",IF(AB192:AB744=15,"102",IF(AB192:AB744=16,"101",IF(AB192:AB744=17,"100",IF(AB192:AB744=18,"99",IF(AB192:AB744=19,"98",IF(AB192:AB744=20,"97",IF(AB192:AB744=21,"96",IF(AB192:AB744=22,"95",IF(AB192:AB744=23,"94",IF(AB192:AB744=24,"93",IF(AB192:AB744=25,"92",IF(AB192:AB744=26,"91",IF(AB192:AB744=27,"90",IF(AB192:AB744=28,"89",IF(AB192:AB744=29,"88",IF(AB192:AB744=30,"87",IF(AB192:AB744=31,"86",IF(AB192:AB744=32,"85",IF(AB192:AB744=33,"84",IF(AB192:AB744=34,"83",IF(AB192:AB744=35,"92",IF(AB192:AB744=36,"81",IF(AB192:AB744=37,"80",IF(AB192:AB744=38,"79",IF(AB192:AB744=39,"78",IF(AB192:AB744=40,"77",IF(AB192:AB744=41,"76",IF(AB192:AB744=42,"75",IF(AB192:AB744=43,"74",IF(AB192:AB744=44,"73",IF(AB192:AB744=45,"72",IF(AB192:AB744=46,"71",IF(AB192:AB744=47,"70",IF(AB192:AB744=48,"69",IF(AB192:AB744=49,"68",IF(AB192:AB744=50,"67",IF(AB192:AB744=51,"66",IF(AB192:AB744=52,"65",IF(AB192:AB744=53,"64",IF(AB192:AB744=54,"63",IF(AB192:AB744=55,"62",IF(AB192:AB744=56,"61",IF(AB192:AB744=57,"60",IF(AB192:AB744=58,"59",IF(AB192:AB744=59,"58",IF(AB192:AB744=60,"57",IF(AB192:AB744=61,"56",IF(AB192:AB744=62,"55",IF(AB192:AB744=63,"54",IF(AB192:AB744=64,"53",IF(AB192:AB744=65,"52")))))))))))))))))))))))))))))))))))))))))))))))))))))))))))))))))</f>
        <v>63</v>
      </c>
      <c r="AD192" s="27">
        <v>180</v>
      </c>
      <c r="AE192" s="4">
        <v>73</v>
      </c>
      <c r="AF192" s="3">
        <v>44</v>
      </c>
      <c r="AG192" s="4">
        <f t="shared" si="41"/>
        <v>267</v>
      </c>
      <c r="AH192" s="4">
        <v>15</v>
      </c>
      <c r="AI192" s="2">
        <f t="shared" si="42"/>
        <v>335.4</v>
      </c>
    </row>
    <row r="193" spans="1:36" x14ac:dyDescent="0.2">
      <c r="A193" s="4"/>
      <c r="B193" s="38" t="s">
        <v>61</v>
      </c>
      <c r="C193" s="24" t="s">
        <v>59</v>
      </c>
      <c r="D193" s="4">
        <v>2</v>
      </c>
      <c r="E193" s="4" t="s">
        <v>32</v>
      </c>
      <c r="F193" s="23">
        <v>50</v>
      </c>
      <c r="G193" s="19" t="str">
        <f t="shared" si="47"/>
        <v>1,2</v>
      </c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27">
        <v>59</v>
      </c>
      <c r="S193" s="4">
        <v>97</v>
      </c>
      <c r="T193" s="3">
        <v>20</v>
      </c>
      <c r="U193" s="27">
        <v>39</v>
      </c>
      <c r="V193" s="4">
        <v>33</v>
      </c>
      <c r="W193" s="3" t="str">
        <f t="shared" si="56"/>
        <v>84</v>
      </c>
      <c r="X193" s="27">
        <v>66</v>
      </c>
      <c r="Y193" s="4">
        <v>15</v>
      </c>
      <c r="Z193" s="3" t="str">
        <f t="shared" si="55"/>
        <v>102</v>
      </c>
      <c r="AA193" s="27">
        <v>17</v>
      </c>
      <c r="AB193" s="4">
        <v>14</v>
      </c>
      <c r="AC193" s="3" t="str">
        <f>IF(AB193:AB745=1,"160",IF(AB193:AB745=2,"140",IF(AB193:AB745=3,"130",IF(AB193:AB745=4,"120",IF(AB193:AB745=5,"115",IF(AB193:AB745=6,"112",IF(AB193:AB745=7,"110",IF(AB193:AB745=8,"109",IF(AB193:AB745=9,"108",IF(AB193:AB745=10,"107",IF(AB193:AB745=11,"106",IF(AB193:AB745=12,"105",IF(AB193:AB745=13,"104",IF(AB193:AB745=14,"103",IF(AB193:AB745=15,"102",IF(AB193:AB745=16,"101",IF(AB193:AB745=17,"100",IF(AB193:AB745=18,"99",IF(AB193:AB745=19,"98",IF(AB193:AB745=20,"97",IF(AB193:AB745=21,"96",IF(AB193:AB745=22,"95",IF(AB193:AB745=23,"94",IF(AB193:AB745=24,"93",IF(AB193:AB745=25,"92",IF(AB193:AB745=26,"91",IF(AB193:AB745=27,"90",IF(AB193:AB745=28,"89",IF(AB193:AB745=29,"88",IF(AB193:AB745=30,"87",IF(AB193:AB745=31,"86",IF(AB193:AB745=32,"85",IF(AB193:AB745=33,"84",IF(AB193:AB745=34,"83",IF(AB193:AB745=35,"92",IF(AB193:AB745=36,"81",IF(AB193:AB745=37,"80",IF(AB193:AB745=38,"79",IF(AB193:AB745=39,"78",IF(AB193:AB745=40,"77",IF(AB193:AB745=41,"76",IF(AB193:AB745=42,"75",IF(AB193:AB745=43,"74",IF(AB193:AB745=44,"73",IF(AB193:AB745=45,"72",IF(AB193:AB745=46,"71",IF(AB193:AB745=47,"70",IF(AB193:AB745=48,"69",IF(AB193:AB745=49,"68",IF(AB193:AB745=50,"67",IF(AB193:AB745=51,"66",IF(AB193:AB745=52,"65",IF(AB193:AB745=53,"64",IF(AB193:AB745=54,"63",IF(AB193:AB745=55,"62",IF(AB193:AB745=56,"61",IF(AB193:AB745=57,"60",IF(AB193:AB745=58,"59",IF(AB193:AB745=59,"58",IF(AB193:AB745=60,"57",IF(AB193:AB745=61,"56",IF(AB193:AB745=62,"55",IF(AB193:AB745=63,"54",IF(AB193:AB745=64,"53",IF(AB193:AB745=65,"52")))))))))))))))))))))))))))))))))))))))))))))))))))))))))))))))))</f>
        <v>103</v>
      </c>
      <c r="AD193" s="27">
        <v>215</v>
      </c>
      <c r="AE193" s="4">
        <v>58</v>
      </c>
      <c r="AF193" s="3" t="str">
        <f>IF(AE193:AE745=1,"160",IF(AE193:AE745=2,"140",IF(AE193:AE745=3,"130",IF(AE193:AE745=4,"120",IF(AE193:AE745=5,"115",IF(AE193:AE745=6,"112",IF(AE193:AE745=7,"110",IF(AE193:AE745=8,"109",IF(AE193:AE745=9,"108",IF(AE193:AE745=10,"107",IF(AE193:AE745=11,"106",IF(AE193:AE745=12,"105",IF(AE193:AE745=13,"104",IF(AE193:AE745=14,"103",IF(AE193:AE745=15,"102",IF(AE193:AE745=16,"101",IF(AE193:AE745=17,"100",IF(AE193:AE745=18,"99",IF(AE193:AE745=19,"98",IF(AE193:AE745=20,"97",IF(AE193:AE745=21,"96",IF(AE193:AE745=22,"95",IF(AE193:AE745=23,"94",IF(AE193:AE745=24,"93",IF(AE193:AE745=25,"92",IF(AE193:AE745=26,"91",IF(AE193:AE745=27,"90",IF(AE193:AE745=28,"89",IF(AE193:AE745=29,"88",IF(AE193:AE745=30,"87",IF(AE193:AE745=31,"86",IF(AE193:AE745=32,"85",IF(AE193:AE745=33,"84",IF(AE193:AE745=34,"83",IF(AE193:AE745=35,"92",IF(AE193:AE745=36,"81",IF(AE193:AE745=37,"80",IF(AE193:AE745=38,"79",IF(AE193:AE745=39,"78",IF(AE193:AE745=40,"77",IF(AE193:AE745=41,"76",IF(AE193:AE745=42,"75",IF(AE193:AE745=43,"74",IF(AE193:AE745=44,"73",IF(AE193:AE745=45,"72",IF(AE193:AE745=46,"71",IF(AE193:AE745=47,"70",IF(AE193:AE745=48,"69",IF(AE193:AE745=49,"68",IF(AE193:AE745=50,"67",IF(AE193:AE745=51,"66",IF(AE193:AE745=52,"65",IF(AE193:AE745=53,"64",IF(AE193:AE745=54,"63",IF(AE193:AE745=55,"62",IF(AE193:AE745=56,"61",IF(AE193:AE745=57,"60",IF(AE193:AE745=58,"59",IF(AE193:AE745=59,"58",IF(AE193:AE745=60,"57",IF(AE193:AE745=61,"56",IF(AE193:AE745=62,"55",IF(AE193:AE745=63,"54",IF(AE193:AE745=64,"53",IF(AE193:AE745=65,"52")))))))))))))))))))))))))))))))))))))))))))))))))))))))))))))))))</f>
        <v>59</v>
      </c>
      <c r="AG193" s="4">
        <f t="shared" si="41"/>
        <v>368</v>
      </c>
      <c r="AH193" s="4">
        <v>15</v>
      </c>
      <c r="AI193" s="2">
        <f t="shared" si="42"/>
        <v>456.59999999999997</v>
      </c>
    </row>
    <row r="194" spans="1:36" x14ac:dyDescent="0.2">
      <c r="A194" s="4"/>
      <c r="B194" s="38" t="s">
        <v>121</v>
      </c>
      <c r="C194" s="24" t="s">
        <v>117</v>
      </c>
      <c r="D194" s="4">
        <v>1</v>
      </c>
      <c r="E194" s="4" t="s">
        <v>32</v>
      </c>
      <c r="F194" s="23">
        <v>29</v>
      </c>
      <c r="G194" s="19" t="str">
        <f t="shared" si="47"/>
        <v>1</v>
      </c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27">
        <v>57</v>
      </c>
      <c r="S194" s="4">
        <v>99</v>
      </c>
      <c r="T194" s="3">
        <v>18</v>
      </c>
      <c r="U194" s="27">
        <v>41</v>
      </c>
      <c r="V194" s="4">
        <v>29</v>
      </c>
      <c r="W194" s="3" t="str">
        <f t="shared" si="56"/>
        <v>88</v>
      </c>
      <c r="X194" s="27">
        <v>33</v>
      </c>
      <c r="Y194" s="4">
        <v>57</v>
      </c>
      <c r="Z194" s="3" t="str">
        <f t="shared" si="55"/>
        <v>60</v>
      </c>
      <c r="AA194" s="27">
        <v>0</v>
      </c>
      <c r="AB194" s="4">
        <v>71</v>
      </c>
      <c r="AC194" s="3">
        <v>46</v>
      </c>
      <c r="AD194" s="27">
        <v>225</v>
      </c>
      <c r="AE194" s="4">
        <v>47</v>
      </c>
      <c r="AF194" s="3" t="str">
        <f>IF(AE194:AE746=1,"160",IF(AE194:AE746=2,"140",IF(AE194:AE746=3,"130",IF(AE194:AE746=4,"120",IF(AE194:AE746=5,"115",IF(AE194:AE746=6,"112",IF(AE194:AE746=7,"110",IF(AE194:AE746=8,"109",IF(AE194:AE746=9,"108",IF(AE194:AE746=10,"107",IF(AE194:AE746=11,"106",IF(AE194:AE746=12,"105",IF(AE194:AE746=13,"104",IF(AE194:AE746=14,"103",IF(AE194:AE746=15,"102",IF(AE194:AE746=16,"101",IF(AE194:AE746=17,"100",IF(AE194:AE746=18,"99",IF(AE194:AE746=19,"98",IF(AE194:AE746=20,"97",IF(AE194:AE746=21,"96",IF(AE194:AE746=22,"95",IF(AE194:AE746=23,"94",IF(AE194:AE746=24,"93",IF(AE194:AE746=25,"92",IF(AE194:AE746=26,"91",IF(AE194:AE746=27,"90",IF(AE194:AE746=28,"89",IF(AE194:AE746=29,"88",IF(AE194:AE746=30,"87",IF(AE194:AE746=31,"86",IF(AE194:AE746=32,"85",IF(AE194:AE746=33,"84",IF(AE194:AE746=34,"83",IF(AE194:AE746=35,"92",IF(AE194:AE746=36,"81",IF(AE194:AE746=37,"80",IF(AE194:AE746=38,"79",IF(AE194:AE746=39,"78",IF(AE194:AE746=40,"77",IF(AE194:AE746=41,"76",IF(AE194:AE746=42,"75",IF(AE194:AE746=43,"74",IF(AE194:AE746=44,"73",IF(AE194:AE746=45,"72",IF(AE194:AE746=46,"71",IF(AE194:AE746=47,"70",IF(AE194:AE746=48,"69",IF(AE194:AE746=49,"68",IF(AE194:AE746=50,"67",IF(AE194:AE746=51,"66",IF(AE194:AE746=52,"65",IF(AE194:AE746=53,"64",IF(AE194:AE746=54,"63",IF(AE194:AE746=55,"62",IF(AE194:AE746=56,"61",IF(AE194:AE746=57,"60",IF(AE194:AE746=58,"59",IF(AE194:AE746=59,"58",IF(AE194:AE746=60,"57",IF(AE194:AE746=61,"56",IF(AE194:AE746=62,"55",IF(AE194:AE746=63,"54",IF(AE194:AE746=64,"53",IF(AE194:AE746=65,"52")))))))))))))))))))))))))))))))))))))))))))))))))))))))))))))))))</f>
        <v>70</v>
      </c>
      <c r="AG194" s="4">
        <f t="shared" si="41"/>
        <v>282</v>
      </c>
      <c r="AH194" s="4"/>
      <c r="AI194" s="2">
        <f t="shared" si="42"/>
        <v>282</v>
      </c>
    </row>
    <row r="195" spans="1:36" x14ac:dyDescent="0.25">
      <c r="A195" s="4"/>
      <c r="B195" s="38" t="s">
        <v>276</v>
      </c>
      <c r="C195" s="24" t="s">
        <v>274</v>
      </c>
      <c r="D195" s="4">
        <v>2</v>
      </c>
      <c r="E195" s="4" t="s">
        <v>32</v>
      </c>
      <c r="F195" s="4">
        <v>29</v>
      </c>
      <c r="G195" s="19" t="str">
        <f t="shared" si="47"/>
        <v>1</v>
      </c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27">
        <v>57</v>
      </c>
      <c r="S195" s="4">
        <v>99</v>
      </c>
      <c r="T195" s="3">
        <v>18</v>
      </c>
      <c r="U195" s="27">
        <v>50</v>
      </c>
      <c r="V195" s="4">
        <v>11</v>
      </c>
      <c r="W195" s="3" t="str">
        <f t="shared" si="56"/>
        <v>106</v>
      </c>
      <c r="X195" s="27">
        <v>71</v>
      </c>
      <c r="Y195" s="4">
        <v>10</v>
      </c>
      <c r="Z195" s="3" t="str">
        <f t="shared" si="55"/>
        <v>107</v>
      </c>
      <c r="AA195" s="27">
        <v>10</v>
      </c>
      <c r="AB195" s="4">
        <v>45</v>
      </c>
      <c r="AC195" s="3" t="str">
        <f>IF(AB195:AB747=1,"160",IF(AB195:AB747=2,"140",IF(AB195:AB747=3,"130",IF(AB195:AB747=4,"120",IF(AB195:AB747=5,"115",IF(AB195:AB747=6,"112",IF(AB195:AB747=7,"110",IF(AB195:AB747=8,"109",IF(AB195:AB747=9,"108",IF(AB195:AB747=10,"107",IF(AB195:AB747=11,"106",IF(AB195:AB747=12,"105",IF(AB195:AB747=13,"104",IF(AB195:AB747=14,"103",IF(AB195:AB747=15,"102",IF(AB195:AB747=16,"101",IF(AB195:AB747=17,"100",IF(AB195:AB747=18,"99",IF(AB195:AB747=19,"98",IF(AB195:AB747=20,"97",IF(AB195:AB747=21,"96",IF(AB195:AB747=22,"95",IF(AB195:AB747=23,"94",IF(AB195:AB747=24,"93",IF(AB195:AB747=25,"92",IF(AB195:AB747=26,"91",IF(AB195:AB747=27,"90",IF(AB195:AB747=28,"89",IF(AB195:AB747=29,"88",IF(AB195:AB747=30,"87",IF(AB195:AB747=31,"86",IF(AB195:AB747=32,"85",IF(AB195:AB747=33,"84",IF(AB195:AB747=34,"83",IF(AB195:AB747=35,"92",IF(AB195:AB747=36,"81",IF(AB195:AB747=37,"80",IF(AB195:AB747=38,"79",IF(AB195:AB747=39,"78",IF(AB195:AB747=40,"77",IF(AB195:AB747=41,"76",IF(AB195:AB747=42,"75",IF(AB195:AB747=43,"74",IF(AB195:AB747=44,"73",IF(AB195:AB747=45,"72",IF(AB195:AB747=46,"71",IF(AB195:AB747=47,"70",IF(AB195:AB747=48,"69",IF(AB195:AB747=49,"68",IF(AB195:AB747=50,"67",IF(AB195:AB747=51,"66",IF(AB195:AB747=52,"65",IF(AB195:AB747=53,"64",IF(AB195:AB747=54,"63",IF(AB195:AB747=55,"62",IF(AB195:AB747=56,"61",IF(AB195:AB747=57,"60",IF(AB195:AB747=58,"59",IF(AB195:AB747=59,"58",IF(AB195:AB747=60,"57",IF(AB195:AB747=61,"56",IF(AB195:AB747=62,"55",IF(AB195:AB747=63,"54",IF(AB195:AB747=64,"53",IF(AB195:AB747=65,"52")))))))))))))))))))))))))))))))))))))))))))))))))))))))))))))))))</f>
        <v>72</v>
      </c>
      <c r="AD195" s="27">
        <v>243</v>
      </c>
      <c r="AE195" s="4">
        <v>23</v>
      </c>
      <c r="AF195" s="3" t="str">
        <f>IF(AE195:AE747=1,"160",IF(AE195:AE747=2,"140",IF(AE195:AE747=3,"130",IF(AE195:AE747=4,"120",IF(AE195:AE747=5,"115",IF(AE195:AE747=6,"112",IF(AE195:AE747=7,"110",IF(AE195:AE747=8,"109",IF(AE195:AE747=9,"108",IF(AE195:AE747=10,"107",IF(AE195:AE747=11,"106",IF(AE195:AE747=12,"105",IF(AE195:AE747=13,"104",IF(AE195:AE747=14,"103",IF(AE195:AE747=15,"102",IF(AE195:AE747=16,"101",IF(AE195:AE747=17,"100",IF(AE195:AE747=18,"99",IF(AE195:AE747=19,"98",IF(AE195:AE747=20,"97",IF(AE195:AE747=21,"96",IF(AE195:AE747=22,"95",IF(AE195:AE747=23,"94",IF(AE195:AE747=24,"93",IF(AE195:AE747=25,"92",IF(AE195:AE747=26,"91",IF(AE195:AE747=27,"90",IF(AE195:AE747=28,"89",IF(AE195:AE747=29,"88",IF(AE195:AE747=30,"87",IF(AE195:AE747=31,"86",IF(AE195:AE747=32,"85",IF(AE195:AE747=33,"84",IF(AE195:AE747=34,"83",IF(AE195:AE747=35,"92",IF(AE195:AE747=36,"81",IF(AE195:AE747=37,"80",IF(AE195:AE747=38,"79",IF(AE195:AE747=39,"78",IF(AE195:AE747=40,"77",IF(AE195:AE747=41,"76",IF(AE195:AE747=42,"75",IF(AE195:AE747=43,"74",IF(AE195:AE747=44,"73",IF(AE195:AE747=45,"72",IF(AE195:AE747=46,"71",IF(AE195:AE747=47,"70",IF(AE195:AE747=48,"69",IF(AE195:AE747=49,"68",IF(AE195:AE747=50,"67",IF(AE195:AE747=51,"66",IF(AE195:AE747=52,"65",IF(AE195:AE747=53,"64",IF(AE195:AE747=54,"63",IF(AE195:AE747=55,"62",IF(AE195:AE747=56,"61",IF(AE195:AE747=57,"60",IF(AE195:AE747=58,"59",IF(AE195:AE747=59,"58",IF(AE195:AE747=60,"57",IF(AE195:AE747=61,"56",IF(AE195:AE747=62,"55",IF(AE195:AE747=63,"54",IF(AE195:AE747=64,"53",IF(AE195:AE747=65,"52")))))))))))))))))))))))))))))))))))))))))))))))))))))))))))))))))</f>
        <v>94</v>
      </c>
      <c r="AG195" s="4">
        <f t="shared" si="41"/>
        <v>397</v>
      </c>
      <c r="AH195" s="4">
        <v>15</v>
      </c>
      <c r="AI195" s="2">
        <f t="shared" si="42"/>
        <v>412</v>
      </c>
      <c r="AJ195" s="37">
        <f>AI195+AI196+AI197+AI198+AI199</f>
        <v>1498.55</v>
      </c>
    </row>
    <row r="196" spans="1:36" x14ac:dyDescent="0.2">
      <c r="A196" s="4"/>
      <c r="B196" s="38" t="s">
        <v>238</v>
      </c>
      <c r="C196" s="24" t="s">
        <v>139</v>
      </c>
      <c r="D196" s="4">
        <v>3</v>
      </c>
      <c r="E196" s="4" t="s">
        <v>32</v>
      </c>
      <c r="F196" s="23">
        <v>40</v>
      </c>
      <c r="G196" s="19" t="str">
        <f t="shared" si="47"/>
        <v>1,15</v>
      </c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27">
        <v>57</v>
      </c>
      <c r="S196" s="4">
        <v>99</v>
      </c>
      <c r="T196" s="3">
        <v>18</v>
      </c>
      <c r="U196" s="27">
        <v>31</v>
      </c>
      <c r="V196" s="4">
        <v>60</v>
      </c>
      <c r="W196" s="3" t="str">
        <f t="shared" si="56"/>
        <v>57</v>
      </c>
      <c r="X196" s="27">
        <v>23</v>
      </c>
      <c r="Y196" s="4">
        <v>70</v>
      </c>
      <c r="Z196" s="3">
        <v>47</v>
      </c>
      <c r="AA196" s="27">
        <v>4</v>
      </c>
      <c r="AB196" s="4">
        <v>66</v>
      </c>
      <c r="AC196" s="3">
        <v>51</v>
      </c>
      <c r="AD196" s="27">
        <v>219</v>
      </c>
      <c r="AE196" s="4">
        <v>55</v>
      </c>
      <c r="AF196" s="3" t="str">
        <f>IF(AE196:AE748=1,"160",IF(AE196:AE748=2,"140",IF(AE196:AE748=3,"130",IF(AE196:AE748=4,"120",IF(AE196:AE748=5,"115",IF(AE196:AE748=6,"112",IF(AE196:AE748=7,"110",IF(AE196:AE748=8,"109",IF(AE196:AE748=9,"108",IF(AE196:AE748=10,"107",IF(AE196:AE748=11,"106",IF(AE196:AE748=12,"105",IF(AE196:AE748=13,"104",IF(AE196:AE748=14,"103",IF(AE196:AE748=15,"102",IF(AE196:AE748=16,"101",IF(AE196:AE748=17,"100",IF(AE196:AE748=18,"99",IF(AE196:AE748=19,"98",IF(AE196:AE748=20,"97",IF(AE196:AE748=21,"96",IF(AE196:AE748=22,"95",IF(AE196:AE748=23,"94",IF(AE196:AE748=24,"93",IF(AE196:AE748=25,"92",IF(AE196:AE748=26,"91",IF(AE196:AE748=27,"90",IF(AE196:AE748=28,"89",IF(AE196:AE748=29,"88",IF(AE196:AE748=30,"87",IF(AE196:AE748=31,"86",IF(AE196:AE748=32,"85",IF(AE196:AE748=33,"84",IF(AE196:AE748=34,"83",IF(AE196:AE748=35,"92",IF(AE196:AE748=36,"81",IF(AE196:AE748=37,"80",IF(AE196:AE748=38,"79",IF(AE196:AE748=39,"78",IF(AE196:AE748=40,"77",IF(AE196:AE748=41,"76",IF(AE196:AE748=42,"75",IF(AE196:AE748=43,"74",IF(AE196:AE748=44,"73",IF(AE196:AE748=45,"72",IF(AE196:AE748=46,"71",IF(AE196:AE748=47,"70",IF(AE196:AE748=48,"69",IF(AE196:AE748=49,"68",IF(AE196:AE748=50,"67",IF(AE196:AE748=51,"66",IF(AE196:AE748=52,"65",IF(AE196:AE748=53,"64",IF(AE196:AE748=54,"63",IF(AE196:AE748=55,"62",IF(AE196:AE748=56,"61",IF(AE196:AE748=57,"60",IF(AE196:AE748=58,"59",IF(AE196:AE748=59,"58",IF(AE196:AE748=60,"57",IF(AE196:AE748=61,"56",IF(AE196:AE748=62,"55",IF(AE196:AE748=63,"54",IF(AE196:AE748=64,"53",IF(AE196:AE748=65,"52")))))))))))))))))))))))))))))))))))))))))))))))))))))))))))))))))</f>
        <v>62</v>
      </c>
      <c r="AG196" s="4">
        <f t="shared" si="41"/>
        <v>235</v>
      </c>
      <c r="AH196" s="4"/>
      <c r="AI196" s="2">
        <f t="shared" si="42"/>
        <v>270.25</v>
      </c>
    </row>
    <row r="197" spans="1:36" x14ac:dyDescent="0.2">
      <c r="A197" s="4"/>
      <c r="B197" s="38" t="s">
        <v>38</v>
      </c>
      <c r="C197" s="24" t="s">
        <v>39</v>
      </c>
      <c r="D197" s="4">
        <v>2</v>
      </c>
      <c r="E197" s="4" t="s">
        <v>32</v>
      </c>
      <c r="F197" s="23">
        <v>24</v>
      </c>
      <c r="G197" s="19" t="str">
        <f t="shared" si="47"/>
        <v>1</v>
      </c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27">
        <v>56</v>
      </c>
      <c r="S197" s="4">
        <v>103</v>
      </c>
      <c r="T197" s="3">
        <v>14</v>
      </c>
      <c r="U197" s="27">
        <v>30</v>
      </c>
      <c r="V197" s="4">
        <v>63</v>
      </c>
      <c r="W197" s="3" t="str">
        <f t="shared" si="56"/>
        <v>54</v>
      </c>
      <c r="X197" s="27">
        <v>37</v>
      </c>
      <c r="Y197" s="4">
        <v>53</v>
      </c>
      <c r="Z197" s="3" t="str">
        <f>IF(Y197:Y749=1,"160",IF(Y197:Y749=2,"140",IF(Y197:Y749=3,"130",IF(Y197:Y749=4,"120",IF(Y197:Y749=5,"115",IF(Y197:Y749=6,"112",IF(Y197:Y749=7,"110",IF(Y197:Y749=8,"109",IF(Y197:Y749=9,"108",IF(Y197:Y749=10,"107",IF(Y197:Y749=11,"106",IF(Y197:Y749=12,"105",IF(Y197:Y749=13,"104",IF(Y197:Y749=14,"103",IF(Y197:Y749=15,"102",IF(Y197:Y749=16,"101",IF(Y197:Y749=17,"100",IF(Y197:Y749=18,"99",IF(Y197:Y749=19,"98",IF(Y197:Y749=20,"97",IF(Y197:Y749=21,"96",IF(Y197:Y749=22,"95",IF(Y197:Y749=23,"94",IF(Y197:Y749=24,"93",IF(Y197:Y749=25,"92",IF(Y197:Y749=26,"91",IF(Y197:Y749=27,"90",IF(Y197:Y749=28,"89",IF(Y197:Y749=29,"88",IF(Y197:Y749=30,"87",IF(Y197:Y749=31,"86",IF(Y197:Y749=32,"85",IF(Y197:Y749=33,"84",IF(Y197:Y749=34,"83",IF(Y197:Y749=35,"92",IF(Y197:Y749=36,"81",IF(Y197:Y749=37,"80",IF(Y197:Y749=38,"79",IF(Y197:Y749=39,"78",IF(Y197:Y749=40,"77",IF(Y197:Y749=41,"76",IF(Y197:Y749=42,"75",IF(Y197:Y749=43,"74",IF(Y197:Y749=44,"73",IF(Y197:Y749=45,"72",IF(Y197:Y749=46,"71",IF(Y197:Y749=47,"70",IF(Y197:Y749=48,"69",IF(Y197:Y749=49,"68",IF(Y197:Y749=50,"67",IF(Y197:Y749=51,"66",IF(Y197:Y749=52,"65",IF(Y197:Y749=53,"64",IF(Y197:Y749=54,"63",IF(Y197:Y749=55,"62",IF(Y197:Y749=56,"61",IF(Y197:Y749=57,"60",IF(Y197:Y749=58,"59",IF(Y197:Y749=59,"58",IF(Y197:Y749=60,"57",IF(Y197:Y749=61,"56",IF(Y197:Y749=62,"55",IF(Y197:Y749=63,"54",IF(Y197:Y749=64,"53",IF(Y197:Y749=65,"52")))))))))))))))))))))))))))))))))))))))))))))))))))))))))))))))))</f>
        <v>64</v>
      </c>
      <c r="AA197" s="27">
        <v>12</v>
      </c>
      <c r="AB197" s="4">
        <v>35</v>
      </c>
      <c r="AC197" s="3" t="str">
        <f t="shared" ref="AC197:AC260" si="57">IF(AB197:AB749=1,"160",IF(AB197:AB749=2,"140",IF(AB197:AB749=3,"130",IF(AB197:AB749=4,"120",IF(AB197:AB749=5,"115",IF(AB197:AB749=6,"112",IF(AB197:AB749=7,"110",IF(AB197:AB749=8,"109",IF(AB197:AB749=9,"108",IF(AB197:AB749=10,"107",IF(AB197:AB749=11,"106",IF(AB197:AB749=12,"105",IF(AB197:AB749=13,"104",IF(AB197:AB749=14,"103",IF(AB197:AB749=15,"102",IF(AB197:AB749=16,"101",IF(AB197:AB749=17,"100",IF(AB197:AB749=18,"99",IF(AB197:AB749=19,"98",IF(AB197:AB749=20,"97",IF(AB197:AB749=21,"96",IF(AB197:AB749=22,"95",IF(AB197:AB749=23,"94",IF(AB197:AB749=24,"93",IF(AB197:AB749=25,"92",IF(AB197:AB749=26,"91",IF(AB197:AB749=27,"90",IF(AB197:AB749=28,"89",IF(AB197:AB749=29,"88",IF(AB197:AB749=30,"87",IF(AB197:AB749=31,"86",IF(AB197:AB749=32,"85",IF(AB197:AB749=33,"84",IF(AB197:AB749=34,"83",IF(AB197:AB749=35,"92",IF(AB197:AB749=36,"81",IF(AB197:AB749=37,"80",IF(AB197:AB749=38,"79",IF(AB197:AB749=39,"78",IF(AB197:AB749=40,"77",IF(AB197:AB749=41,"76",IF(AB197:AB749=42,"75",IF(AB197:AB749=43,"74",IF(AB197:AB749=44,"73",IF(AB197:AB749=45,"72",IF(AB197:AB749=46,"71",IF(AB197:AB749=47,"70",IF(AB197:AB749=48,"69",IF(AB197:AB749=49,"68",IF(AB197:AB749=50,"67",IF(AB197:AB749=51,"66",IF(AB197:AB749=52,"65",IF(AB197:AB749=53,"64",IF(AB197:AB749=54,"63",IF(AB197:AB749=55,"62",IF(AB197:AB749=56,"61",IF(AB197:AB749=57,"60",IF(AB197:AB749=58,"59",IF(AB197:AB749=59,"58",IF(AB197:AB749=60,"57",IF(AB197:AB749=61,"56",IF(AB197:AB749=62,"55",IF(AB197:AB749=63,"54",IF(AB197:AB749=64,"53",IF(AB197:AB749=65,"52")))))))))))))))))))))))))))))))))))))))))))))))))))))))))))))))))</f>
        <v>92</v>
      </c>
      <c r="AD197" s="27">
        <v>237</v>
      </c>
      <c r="AE197" s="4">
        <v>30</v>
      </c>
      <c r="AF197" s="3" t="str">
        <f>IF(AE197:AE749=1,"160",IF(AE197:AE749=2,"140",IF(AE197:AE749=3,"130",IF(AE197:AE749=4,"120",IF(AE197:AE749=5,"115",IF(AE197:AE749=6,"112",IF(AE197:AE749=7,"110",IF(AE197:AE749=8,"109",IF(AE197:AE749=9,"108",IF(AE197:AE749=10,"107",IF(AE197:AE749=11,"106",IF(AE197:AE749=12,"105",IF(AE197:AE749=13,"104",IF(AE197:AE749=14,"103",IF(AE197:AE749=15,"102",IF(AE197:AE749=16,"101",IF(AE197:AE749=17,"100",IF(AE197:AE749=18,"99",IF(AE197:AE749=19,"98",IF(AE197:AE749=20,"97",IF(AE197:AE749=21,"96",IF(AE197:AE749=22,"95",IF(AE197:AE749=23,"94",IF(AE197:AE749=24,"93",IF(AE197:AE749=25,"92",IF(AE197:AE749=26,"91",IF(AE197:AE749=27,"90",IF(AE197:AE749=28,"89",IF(AE197:AE749=29,"88",IF(AE197:AE749=30,"87",IF(AE197:AE749=31,"86",IF(AE197:AE749=32,"85",IF(AE197:AE749=33,"84",IF(AE197:AE749=34,"83",IF(AE197:AE749=35,"92",IF(AE197:AE749=36,"81",IF(AE197:AE749=37,"80",IF(AE197:AE749=38,"79",IF(AE197:AE749=39,"78",IF(AE197:AE749=40,"77",IF(AE197:AE749=41,"76",IF(AE197:AE749=42,"75",IF(AE197:AE749=43,"74",IF(AE197:AE749=44,"73",IF(AE197:AE749=45,"72",IF(AE197:AE749=46,"71",IF(AE197:AE749=47,"70",IF(AE197:AE749=48,"69",IF(AE197:AE749=49,"68",IF(AE197:AE749=50,"67",IF(AE197:AE749=51,"66",IF(AE197:AE749=52,"65",IF(AE197:AE749=53,"64",IF(AE197:AE749=54,"63",IF(AE197:AE749=55,"62",IF(AE197:AE749=56,"61",IF(AE197:AE749=57,"60",IF(AE197:AE749=58,"59",IF(AE197:AE749=59,"58",IF(AE197:AE749=60,"57",IF(AE197:AE749=61,"56",IF(AE197:AE749=62,"55",IF(AE197:AE749=63,"54",IF(AE197:AE749=64,"53",IF(AE197:AE749=65,"52")))))))))))))))))))))))))))))))))))))))))))))))))))))))))))))))))</f>
        <v>87</v>
      </c>
      <c r="AG197" s="4">
        <f t="shared" si="41"/>
        <v>311</v>
      </c>
      <c r="AH197" s="4"/>
      <c r="AI197" s="2">
        <f t="shared" si="42"/>
        <v>311</v>
      </c>
    </row>
    <row r="198" spans="1:36" x14ac:dyDescent="0.2">
      <c r="A198" s="4"/>
      <c r="B198" s="38" t="s">
        <v>250</v>
      </c>
      <c r="C198" s="24" t="s">
        <v>249</v>
      </c>
      <c r="D198" s="4">
        <v>1</v>
      </c>
      <c r="E198" s="4" t="s">
        <v>32</v>
      </c>
      <c r="F198" s="4">
        <v>44</v>
      </c>
      <c r="G198" s="81" t="str">
        <f t="shared" si="47"/>
        <v>1,15</v>
      </c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27">
        <v>55</v>
      </c>
      <c r="S198" s="4">
        <v>104</v>
      </c>
      <c r="T198" s="3">
        <v>13</v>
      </c>
      <c r="U198" s="27">
        <v>20</v>
      </c>
      <c r="V198" s="4">
        <v>71</v>
      </c>
      <c r="W198" s="3">
        <v>46</v>
      </c>
      <c r="X198" s="27">
        <v>20</v>
      </c>
      <c r="Y198" s="4">
        <v>73</v>
      </c>
      <c r="Z198" s="3">
        <v>44</v>
      </c>
      <c r="AA198" s="27">
        <v>5</v>
      </c>
      <c r="AB198" s="4">
        <v>64</v>
      </c>
      <c r="AC198" s="3" t="str">
        <f t="shared" si="57"/>
        <v>53</v>
      </c>
      <c r="AD198" s="27">
        <v>184</v>
      </c>
      <c r="AE198" s="4">
        <v>71</v>
      </c>
      <c r="AF198" s="3">
        <v>46</v>
      </c>
      <c r="AG198" s="4">
        <f t="shared" si="41"/>
        <v>202</v>
      </c>
      <c r="AH198" s="4"/>
      <c r="AI198" s="2">
        <f t="shared" si="42"/>
        <v>232.29999999999998</v>
      </c>
    </row>
    <row r="199" spans="1:36" x14ac:dyDescent="0.2">
      <c r="A199" s="4"/>
      <c r="B199" s="38" t="s">
        <v>154</v>
      </c>
      <c r="C199" s="24" t="s">
        <v>153</v>
      </c>
      <c r="D199" s="4">
        <v>2</v>
      </c>
      <c r="E199" s="4" t="s">
        <v>32</v>
      </c>
      <c r="F199" s="4">
        <v>28</v>
      </c>
      <c r="G199" s="19" t="str">
        <f t="shared" si="47"/>
        <v>1</v>
      </c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27">
        <v>54</v>
      </c>
      <c r="S199" s="4">
        <v>105</v>
      </c>
      <c r="T199" s="3">
        <v>12</v>
      </c>
      <c r="U199" s="27">
        <v>43</v>
      </c>
      <c r="V199" s="4">
        <v>24</v>
      </c>
      <c r="W199" s="3" t="str">
        <f t="shared" ref="W199:W262" si="58">IF(V199:V751=1,"160",IF(V199:V751=2,"140",IF(V199:V751=3,"130",IF(V199:V751=4,"120",IF(V199:V751=5,"115",IF(V199:V751=6,"112",IF(V199:V751=7,"110",IF(V199:V751=8,"109",IF(V199:V751=9,"108",IF(V199:V751=10,"107",IF(V199:V751=11,"106",IF(V199:V751=12,"105",IF(V199:V751=13,"104",IF(V199:V751=14,"103",IF(V199:V751=15,"102",IF(V199:V751=16,"101",IF(V199:V751=17,"100",IF(V199:V751=18,"99",IF(V199:V751=19,"98",IF(V199:V751=20,"97",IF(V199:V751=21,"96",IF(V199:V751=22,"95",IF(V199:V751=23,"94",IF(V199:V751=24,"93",IF(V199:V751=25,"92",IF(V199:V751=26,"91",IF(V199:V751=27,"90",IF(V199:V751=28,"89",IF(V199:V751=29,"88",IF(V199:V751=30,"87",IF(V199:V751=31,"86",IF(V199:V751=32,"85",IF(V199:V751=33,"84",IF(V199:V751=34,"83",IF(V199:V751=35,"92",IF(V199:V751=36,"81",IF(V199:V751=37,"80",IF(V199:V751=38,"79",IF(V199:V751=39,"78",IF(V199:V751=40,"77",IF(V199:V751=41,"76",IF(V199:V751=42,"75",IF(V199:V751=43,"74",IF(V199:V751=44,"73",IF(V199:V751=45,"72",IF(V199:V751=46,"71",IF(V199:V751=47,"70",IF(V199:V751=48,"69",IF(V199:V751=49,"68",IF(V199:V751=50,"67",IF(V199:V751=51,"66",IF(V199:V751=52,"65",IF(V199:V751=53,"64",IF(V199:V751=54,"63",IF(V199:V751=55,"62",IF(V199:V751=56,"61",IF(V199:V751=57,"60",IF(V199:V751=58,"59",IF(V199:V751=59,"58",IF(V199:V751=60,"57",IF(V199:V751=61,"56",IF(V199:V751=62,"55",IF(V199:V751=63,"54",IF(V199:V751=64,"53",IF(V199:V751=65,"52")))))))))))))))))))))))))))))))))))))))))))))))))))))))))))))))))</f>
        <v>93</v>
      </c>
      <c r="X199" s="27">
        <v>32</v>
      </c>
      <c r="Y199" s="4">
        <v>60</v>
      </c>
      <c r="Z199" s="3" t="str">
        <f t="shared" ref="Z199:Z262" si="59">IF(Y199:Y751=1,"160",IF(Y199:Y751=2,"140",IF(Y199:Y751=3,"130",IF(Y199:Y751=4,"120",IF(Y199:Y751=5,"115",IF(Y199:Y751=6,"112",IF(Y199:Y751=7,"110",IF(Y199:Y751=8,"109",IF(Y199:Y751=9,"108",IF(Y199:Y751=10,"107",IF(Y199:Y751=11,"106",IF(Y199:Y751=12,"105",IF(Y199:Y751=13,"104",IF(Y199:Y751=14,"103",IF(Y199:Y751=15,"102",IF(Y199:Y751=16,"101",IF(Y199:Y751=17,"100",IF(Y199:Y751=18,"99",IF(Y199:Y751=19,"98",IF(Y199:Y751=20,"97",IF(Y199:Y751=21,"96",IF(Y199:Y751=22,"95",IF(Y199:Y751=23,"94",IF(Y199:Y751=24,"93",IF(Y199:Y751=25,"92",IF(Y199:Y751=26,"91",IF(Y199:Y751=27,"90",IF(Y199:Y751=28,"89",IF(Y199:Y751=29,"88",IF(Y199:Y751=30,"87",IF(Y199:Y751=31,"86",IF(Y199:Y751=32,"85",IF(Y199:Y751=33,"84",IF(Y199:Y751=34,"83",IF(Y199:Y751=35,"92",IF(Y199:Y751=36,"81",IF(Y199:Y751=37,"80",IF(Y199:Y751=38,"79",IF(Y199:Y751=39,"78",IF(Y199:Y751=40,"77",IF(Y199:Y751=41,"76",IF(Y199:Y751=42,"75",IF(Y199:Y751=43,"74",IF(Y199:Y751=44,"73",IF(Y199:Y751=45,"72",IF(Y199:Y751=46,"71",IF(Y199:Y751=47,"70",IF(Y199:Y751=48,"69",IF(Y199:Y751=49,"68",IF(Y199:Y751=50,"67",IF(Y199:Y751=51,"66",IF(Y199:Y751=52,"65",IF(Y199:Y751=53,"64",IF(Y199:Y751=54,"63",IF(Y199:Y751=55,"62",IF(Y199:Y751=56,"61",IF(Y199:Y751=57,"60",IF(Y199:Y751=58,"59",IF(Y199:Y751=59,"58",IF(Y199:Y751=60,"57",IF(Y199:Y751=61,"56",IF(Y199:Y751=62,"55",IF(Y199:Y751=63,"54",IF(Y199:Y751=64,"53",IF(Y199:Y751=65,"52")))))))))))))))))))))))))))))))))))))))))))))))))))))))))))))))))</f>
        <v>57</v>
      </c>
      <c r="AA199" s="27">
        <v>9</v>
      </c>
      <c r="AB199" s="4">
        <v>51</v>
      </c>
      <c r="AC199" s="3" t="str">
        <f t="shared" si="57"/>
        <v>66</v>
      </c>
      <c r="AD199" s="27">
        <v>182</v>
      </c>
      <c r="AE199" s="4">
        <v>72</v>
      </c>
      <c r="AF199" s="3">
        <v>45</v>
      </c>
      <c r="AG199" s="4">
        <f t="shared" si="41"/>
        <v>273</v>
      </c>
      <c r="AH199" s="4"/>
      <c r="AI199" s="2">
        <f t="shared" si="42"/>
        <v>273</v>
      </c>
    </row>
    <row r="200" spans="1:36" x14ac:dyDescent="0.25">
      <c r="A200" s="4"/>
      <c r="B200" s="38"/>
      <c r="C200" s="24"/>
      <c r="D200" s="4"/>
      <c r="E200" s="4"/>
      <c r="F200" s="4"/>
      <c r="G200" s="19" t="b">
        <f t="shared" si="47"/>
        <v>0</v>
      </c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27"/>
      <c r="S200" s="4"/>
      <c r="T200" s="3" t="b">
        <f t="shared" ref="T200:T263" si="60">IF(S200:S752=1,"160",IF(S200:S752=2,"140",IF(S200:S752=3,"130",IF(S200:S752=4,"120",IF(S200:S752=5,"115",IF(S200:S752=6,"112",IF(S200:S752=7,"110",IF(S200:S752=8,"109",IF(S200:S752=9,"108",IF(S200:S752=10,"107",IF(S200:S752=11,"106",IF(S200:S752=12,"105",IF(S200:S752=13,"104",IF(S200:S752=14,"103",IF(S200:S752=15,"102",IF(S200:S752=16,"101",IF(S200:S752=17,"100",IF(S200:S752=18,"99",IF(S200:S752=19,"98",IF(S200:S752=20,"97",IF(S200:S752=21,"96",IF(S200:S752=22,"95",IF(S200:S752=23,"94",IF(S200:S752=24,"93",IF(S200:S752=25,"92",IF(S200:S752=26,"91",IF(S200:S752=27,"90",IF(S200:S752=28,"89",IF(S200:S752=29,"88",IF(S200:S752=30,"87",IF(S200:S752=31,"86",IF(S200:S752=32,"85",IF(S200:S752=33,"84",IF(S200:S752=34,"83",IF(S200:S752=35,"92",IF(S200:S752=36,"81",IF(S200:S752=37,"80",IF(S200:S752=38,"79",IF(S200:S752=39,"78",IF(S200:S752=40,"77",IF(S200:S752=41,"76",IF(S200:S752=42,"75",IF(S200:S752=43,"74",IF(S200:S752=44,"73",IF(S200:S752=45,"72",IF(S200:S752=46,"71",IF(S200:S752=47,"70",IF(S200:S752=48,"69",IF(S200:S752=49,"68",IF(S200:S752=50,"67",IF(S200:S752=51,"66",IF(S200:S752=52,"65",IF(S200:S752=53,"64",IF(S200:S752=54,"63",IF(S200:S752=55,"62",IF(S200:S752=56,"61",IF(S200:S752=57,"60",IF(S200:S752=58,"59",IF(S200:S752=59,"58",IF(S200:S752=60,"57",IF(S200:S752=61,"56",IF(S200:S752=62,"55",IF(S200:S752=63,"54",IF(S200:S752=64,"53",IF(S200:S752=65,"52")))))))))))))))))))))))))))))))))))))))))))))))))))))))))))))))))</f>
        <v>0</v>
      </c>
      <c r="U200" s="27"/>
      <c r="V200" s="4"/>
      <c r="W200" s="3" t="b">
        <f t="shared" si="58"/>
        <v>0</v>
      </c>
      <c r="X200" s="27"/>
      <c r="Y200" s="4"/>
      <c r="Z200" s="3" t="b">
        <f t="shared" si="59"/>
        <v>0</v>
      </c>
      <c r="AA200" s="27"/>
      <c r="AB200" s="4"/>
      <c r="AC200" s="3" t="b">
        <f t="shared" si="57"/>
        <v>0</v>
      </c>
      <c r="AD200" s="27"/>
      <c r="AE200" s="4"/>
      <c r="AF200" s="3" t="b">
        <f t="shared" ref="AF200:AF263" si="61">IF(AE200:AE752=1,"160",IF(AE200:AE752=2,"140",IF(AE200:AE752=3,"130",IF(AE200:AE752=4,"120",IF(AE200:AE752=5,"115",IF(AE200:AE752=6,"112",IF(AE200:AE752=7,"110",IF(AE200:AE752=8,"109",IF(AE200:AE752=9,"108",IF(AE200:AE752=10,"107",IF(AE200:AE752=11,"106",IF(AE200:AE752=12,"105",IF(AE200:AE752=13,"104",IF(AE200:AE752=14,"103",IF(AE200:AE752=15,"102",IF(AE200:AE752=16,"101",IF(AE200:AE752=17,"100",IF(AE200:AE752=18,"99",IF(AE200:AE752=19,"98",IF(AE200:AE752=20,"97",IF(AE200:AE752=21,"96",IF(AE200:AE752=22,"95",IF(AE200:AE752=23,"94",IF(AE200:AE752=24,"93",IF(AE200:AE752=25,"92",IF(AE200:AE752=26,"91",IF(AE200:AE752=27,"90",IF(AE200:AE752=28,"89",IF(AE200:AE752=29,"88",IF(AE200:AE752=30,"87",IF(AE200:AE752=31,"86",IF(AE200:AE752=32,"85",IF(AE200:AE752=33,"84",IF(AE200:AE752=34,"83",IF(AE200:AE752=35,"92",IF(AE200:AE752=36,"81",IF(AE200:AE752=37,"80",IF(AE200:AE752=38,"79",IF(AE200:AE752=39,"78",IF(AE200:AE752=40,"77",IF(AE200:AE752=41,"76",IF(AE200:AE752=42,"75",IF(AE200:AE752=43,"74",IF(AE200:AE752=44,"73",IF(AE200:AE752=45,"72",IF(AE200:AE752=46,"71",IF(AE200:AE752=47,"70",IF(AE200:AE752=48,"69",IF(AE200:AE752=49,"68",IF(AE200:AE752=50,"67",IF(AE200:AE752=51,"66",IF(AE200:AE752=52,"65",IF(AE200:AE752=53,"64",IF(AE200:AE752=54,"63",IF(AE200:AE752=55,"62",IF(AE200:AE752=56,"61",IF(AE200:AE752=57,"60",IF(AE200:AE752=58,"59",IF(AE200:AE752=59,"58",IF(AE200:AE752=60,"57",IF(AE200:AE752=61,"56",IF(AE200:AE752=62,"55",IF(AE200:AE752=63,"54",IF(AE200:AE752=64,"53",IF(AE200:AE752=65,"52")))))))))))))))))))))))))))))))))))))))))))))))))))))))))))))))))</f>
        <v>0</v>
      </c>
      <c r="AG200" s="4">
        <f t="shared" si="41"/>
        <v>0</v>
      </c>
      <c r="AH200" s="4"/>
      <c r="AI200" s="2">
        <f t="shared" si="42"/>
        <v>0</v>
      </c>
      <c r="AJ200" s="37">
        <f>AI200+AI201+AI202+AI203+AI204</f>
        <v>0</v>
      </c>
    </row>
    <row r="201" spans="1:36" x14ac:dyDescent="0.2">
      <c r="A201" s="4"/>
      <c r="B201" s="38"/>
      <c r="C201" s="24"/>
      <c r="D201" s="4"/>
      <c r="E201" s="4"/>
      <c r="F201" s="4"/>
      <c r="G201" s="19" t="b">
        <f t="shared" si="47"/>
        <v>0</v>
      </c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27"/>
      <c r="S201" s="4"/>
      <c r="T201" s="3" t="b">
        <f t="shared" si="60"/>
        <v>0</v>
      </c>
      <c r="U201" s="27"/>
      <c r="V201" s="4"/>
      <c r="W201" s="3" t="b">
        <f t="shared" si="58"/>
        <v>0</v>
      </c>
      <c r="X201" s="27"/>
      <c r="Y201" s="4"/>
      <c r="Z201" s="3" t="b">
        <f t="shared" si="59"/>
        <v>0</v>
      </c>
      <c r="AA201" s="27"/>
      <c r="AB201" s="4"/>
      <c r="AC201" s="3" t="b">
        <f t="shared" si="57"/>
        <v>0</v>
      </c>
      <c r="AD201" s="27"/>
      <c r="AE201" s="4"/>
      <c r="AF201" s="3" t="b">
        <f t="shared" si="61"/>
        <v>0</v>
      </c>
      <c r="AG201" s="4">
        <f t="shared" si="41"/>
        <v>0</v>
      </c>
      <c r="AH201" s="4"/>
      <c r="AI201" s="2">
        <f t="shared" si="42"/>
        <v>0</v>
      </c>
    </row>
    <row r="202" spans="1:36" x14ac:dyDescent="0.2">
      <c r="A202" s="4"/>
      <c r="B202" s="38"/>
      <c r="C202" s="24"/>
      <c r="D202" s="4"/>
      <c r="E202" s="4"/>
      <c r="F202" s="4"/>
      <c r="G202" s="19" t="b">
        <f t="shared" si="47"/>
        <v>0</v>
      </c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27"/>
      <c r="S202" s="4"/>
      <c r="T202" s="3" t="b">
        <f t="shared" si="60"/>
        <v>0</v>
      </c>
      <c r="U202" s="27"/>
      <c r="V202" s="4"/>
      <c r="W202" s="3" t="b">
        <f t="shared" si="58"/>
        <v>0</v>
      </c>
      <c r="X202" s="27"/>
      <c r="Y202" s="4"/>
      <c r="Z202" s="3" t="b">
        <f t="shared" si="59"/>
        <v>0</v>
      </c>
      <c r="AA202" s="27"/>
      <c r="AB202" s="4"/>
      <c r="AC202" s="3" t="b">
        <f t="shared" si="57"/>
        <v>0</v>
      </c>
      <c r="AD202" s="27"/>
      <c r="AE202" s="4"/>
      <c r="AF202" s="3" t="b">
        <f t="shared" si="61"/>
        <v>0</v>
      </c>
      <c r="AG202" s="4">
        <f t="shared" si="41"/>
        <v>0</v>
      </c>
      <c r="AH202" s="4"/>
      <c r="AI202" s="2">
        <f t="shared" si="42"/>
        <v>0</v>
      </c>
    </row>
    <row r="203" spans="1:36" x14ac:dyDescent="0.2">
      <c r="A203" s="4"/>
      <c r="B203" s="38"/>
      <c r="C203" s="24"/>
      <c r="D203" s="4"/>
      <c r="E203" s="4"/>
      <c r="F203" s="4"/>
      <c r="G203" s="19" t="b">
        <f t="shared" si="47"/>
        <v>0</v>
      </c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27"/>
      <c r="S203" s="4"/>
      <c r="T203" s="3" t="b">
        <f t="shared" si="60"/>
        <v>0</v>
      </c>
      <c r="U203" s="27"/>
      <c r="V203" s="4"/>
      <c r="W203" s="3" t="b">
        <f t="shared" si="58"/>
        <v>0</v>
      </c>
      <c r="X203" s="27"/>
      <c r="Y203" s="4"/>
      <c r="Z203" s="3" t="b">
        <f t="shared" si="59"/>
        <v>0</v>
      </c>
      <c r="AA203" s="27"/>
      <c r="AB203" s="4"/>
      <c r="AC203" s="3" t="b">
        <f t="shared" si="57"/>
        <v>0</v>
      </c>
      <c r="AD203" s="27"/>
      <c r="AE203" s="4"/>
      <c r="AF203" s="3" t="b">
        <f t="shared" si="61"/>
        <v>0</v>
      </c>
      <c r="AG203" s="4">
        <f t="shared" si="41"/>
        <v>0</v>
      </c>
      <c r="AH203" s="4"/>
      <c r="AI203" s="2">
        <f t="shared" si="42"/>
        <v>0</v>
      </c>
    </row>
    <row r="204" spans="1:36" x14ac:dyDescent="0.2">
      <c r="A204" s="4"/>
      <c r="B204" s="38"/>
      <c r="C204" s="24"/>
      <c r="D204" s="4"/>
      <c r="E204" s="4"/>
      <c r="F204" s="4"/>
      <c r="G204" s="19" t="b">
        <f t="shared" si="47"/>
        <v>0</v>
      </c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27"/>
      <c r="S204" s="4"/>
      <c r="T204" s="3" t="b">
        <f t="shared" si="60"/>
        <v>0</v>
      </c>
      <c r="U204" s="27"/>
      <c r="V204" s="4"/>
      <c r="W204" s="3" t="b">
        <f t="shared" si="58"/>
        <v>0</v>
      </c>
      <c r="X204" s="27"/>
      <c r="Y204" s="4"/>
      <c r="Z204" s="3" t="b">
        <f t="shared" si="59"/>
        <v>0</v>
      </c>
      <c r="AA204" s="27"/>
      <c r="AB204" s="4"/>
      <c r="AC204" s="3" t="b">
        <f t="shared" si="57"/>
        <v>0</v>
      </c>
      <c r="AD204" s="27"/>
      <c r="AE204" s="4"/>
      <c r="AF204" s="3" t="b">
        <f t="shared" si="61"/>
        <v>0</v>
      </c>
      <c r="AG204" s="4">
        <f t="shared" si="41"/>
        <v>0</v>
      </c>
      <c r="AH204" s="4"/>
      <c r="AI204" s="2">
        <f t="shared" si="42"/>
        <v>0</v>
      </c>
    </row>
    <row r="205" spans="1:36" x14ac:dyDescent="0.25">
      <c r="A205" s="4"/>
      <c r="B205" s="38"/>
      <c r="C205" s="24"/>
      <c r="D205" s="4"/>
      <c r="E205" s="4"/>
      <c r="F205" s="4"/>
      <c r="G205" s="19" t="b">
        <f t="shared" si="47"/>
        <v>0</v>
      </c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27"/>
      <c r="S205" s="4"/>
      <c r="T205" s="3" t="b">
        <f t="shared" si="60"/>
        <v>0</v>
      </c>
      <c r="U205" s="27"/>
      <c r="V205" s="4"/>
      <c r="W205" s="3" t="b">
        <f t="shared" si="58"/>
        <v>0</v>
      </c>
      <c r="X205" s="27"/>
      <c r="Y205" s="4"/>
      <c r="Z205" s="3" t="b">
        <f t="shared" si="59"/>
        <v>0</v>
      </c>
      <c r="AA205" s="27"/>
      <c r="AB205" s="4"/>
      <c r="AC205" s="3" t="b">
        <f t="shared" si="57"/>
        <v>0</v>
      </c>
      <c r="AD205" s="27"/>
      <c r="AE205" s="4"/>
      <c r="AF205" s="3" t="b">
        <f t="shared" si="61"/>
        <v>0</v>
      </c>
      <c r="AG205" s="4">
        <f t="shared" si="41"/>
        <v>0</v>
      </c>
      <c r="AH205" s="4"/>
      <c r="AI205" s="2">
        <f t="shared" si="42"/>
        <v>0</v>
      </c>
      <c r="AJ205" s="37">
        <f>AI205+AI206+AI207+AI208+AI209</f>
        <v>0</v>
      </c>
    </row>
    <row r="206" spans="1:36" x14ac:dyDescent="0.2">
      <c r="A206" s="4"/>
      <c r="B206" s="38"/>
      <c r="C206" s="24"/>
      <c r="D206" s="4"/>
      <c r="E206" s="4"/>
      <c r="F206" s="4"/>
      <c r="G206" s="19" t="b">
        <f t="shared" si="47"/>
        <v>0</v>
      </c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27"/>
      <c r="S206" s="4"/>
      <c r="T206" s="3" t="b">
        <f t="shared" si="60"/>
        <v>0</v>
      </c>
      <c r="U206" s="27"/>
      <c r="V206" s="4"/>
      <c r="W206" s="3" t="b">
        <f t="shared" si="58"/>
        <v>0</v>
      </c>
      <c r="X206" s="27"/>
      <c r="Y206" s="4"/>
      <c r="Z206" s="3" t="b">
        <f t="shared" si="59"/>
        <v>0</v>
      </c>
      <c r="AA206" s="27"/>
      <c r="AB206" s="4"/>
      <c r="AC206" s="3" t="b">
        <f t="shared" si="57"/>
        <v>0</v>
      </c>
      <c r="AD206" s="27"/>
      <c r="AE206" s="4"/>
      <c r="AF206" s="3" t="b">
        <f t="shared" si="61"/>
        <v>0</v>
      </c>
      <c r="AG206" s="4">
        <f t="shared" si="41"/>
        <v>0</v>
      </c>
      <c r="AH206" s="4"/>
      <c r="AI206" s="2">
        <f t="shared" si="42"/>
        <v>0</v>
      </c>
    </row>
    <row r="207" spans="1:36" x14ac:dyDescent="0.2">
      <c r="A207" s="4"/>
      <c r="B207" s="38"/>
      <c r="C207" s="24"/>
      <c r="D207" s="4"/>
      <c r="E207" s="4"/>
      <c r="F207" s="4"/>
      <c r="G207" s="19" t="b">
        <f t="shared" si="47"/>
        <v>0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27"/>
      <c r="S207" s="4"/>
      <c r="T207" s="3" t="b">
        <f t="shared" si="60"/>
        <v>0</v>
      </c>
      <c r="U207" s="27"/>
      <c r="V207" s="4"/>
      <c r="W207" s="3" t="b">
        <f t="shared" si="58"/>
        <v>0</v>
      </c>
      <c r="X207" s="27"/>
      <c r="Y207" s="4"/>
      <c r="Z207" s="3" t="b">
        <f t="shared" si="59"/>
        <v>0</v>
      </c>
      <c r="AA207" s="27"/>
      <c r="AB207" s="4"/>
      <c r="AC207" s="3" t="b">
        <f t="shared" si="57"/>
        <v>0</v>
      </c>
      <c r="AD207" s="27"/>
      <c r="AE207" s="4"/>
      <c r="AF207" s="3" t="b">
        <f t="shared" si="61"/>
        <v>0</v>
      </c>
      <c r="AG207" s="4">
        <f t="shared" si="41"/>
        <v>0</v>
      </c>
      <c r="AH207" s="4"/>
      <c r="AI207" s="2">
        <f t="shared" si="42"/>
        <v>0</v>
      </c>
    </row>
    <row r="208" spans="1:36" x14ac:dyDescent="0.2">
      <c r="A208" s="4"/>
      <c r="B208" s="38"/>
      <c r="C208" s="24"/>
      <c r="D208" s="4"/>
      <c r="E208" s="4"/>
      <c r="F208" s="4"/>
      <c r="G208" s="19" t="b">
        <f t="shared" si="47"/>
        <v>0</v>
      </c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27"/>
      <c r="S208" s="4"/>
      <c r="T208" s="3" t="b">
        <f t="shared" si="60"/>
        <v>0</v>
      </c>
      <c r="U208" s="27"/>
      <c r="V208" s="4"/>
      <c r="W208" s="3" t="b">
        <f t="shared" si="58"/>
        <v>0</v>
      </c>
      <c r="X208" s="27"/>
      <c r="Y208" s="4"/>
      <c r="Z208" s="3" t="b">
        <f t="shared" si="59"/>
        <v>0</v>
      </c>
      <c r="AA208" s="27"/>
      <c r="AB208" s="4"/>
      <c r="AC208" s="3" t="b">
        <f t="shared" si="57"/>
        <v>0</v>
      </c>
      <c r="AD208" s="27"/>
      <c r="AE208" s="4"/>
      <c r="AF208" s="3" t="b">
        <f t="shared" si="61"/>
        <v>0</v>
      </c>
      <c r="AG208" s="4">
        <f t="shared" si="41"/>
        <v>0</v>
      </c>
      <c r="AH208" s="4"/>
      <c r="AI208" s="2">
        <f t="shared" si="42"/>
        <v>0</v>
      </c>
    </row>
    <row r="209" spans="1:36" x14ac:dyDescent="0.2">
      <c r="A209" s="4"/>
      <c r="B209" s="38"/>
      <c r="C209" s="24"/>
      <c r="D209" s="4"/>
      <c r="E209" s="4"/>
      <c r="F209" s="4"/>
      <c r="G209" s="19" t="b">
        <f t="shared" si="47"/>
        <v>0</v>
      </c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27"/>
      <c r="S209" s="4"/>
      <c r="T209" s="3" t="b">
        <f t="shared" si="60"/>
        <v>0</v>
      </c>
      <c r="U209" s="27"/>
      <c r="V209" s="4"/>
      <c r="W209" s="3" t="b">
        <f t="shared" si="58"/>
        <v>0</v>
      </c>
      <c r="X209" s="27"/>
      <c r="Y209" s="4"/>
      <c r="Z209" s="3" t="b">
        <f t="shared" si="59"/>
        <v>0</v>
      </c>
      <c r="AA209" s="27"/>
      <c r="AB209" s="4"/>
      <c r="AC209" s="3" t="b">
        <f t="shared" si="57"/>
        <v>0</v>
      </c>
      <c r="AD209" s="27"/>
      <c r="AE209" s="4"/>
      <c r="AF209" s="3" t="b">
        <f t="shared" si="61"/>
        <v>0</v>
      </c>
      <c r="AG209" s="4">
        <f t="shared" ref="AG209:AG272" si="62">AF209+AC209+Z209+W209+T209</f>
        <v>0</v>
      </c>
      <c r="AH209" s="4"/>
      <c r="AI209" s="2">
        <f t="shared" ref="AI209:AI272" si="63">(AG209*G209)+AH209</f>
        <v>0</v>
      </c>
    </row>
    <row r="210" spans="1:36" x14ac:dyDescent="0.25">
      <c r="A210" s="4"/>
      <c r="B210" s="38"/>
      <c r="C210" s="24"/>
      <c r="D210" s="4"/>
      <c r="E210" s="4"/>
      <c r="F210" s="4"/>
      <c r="G210" s="19" t="b">
        <f t="shared" si="47"/>
        <v>0</v>
      </c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27"/>
      <c r="S210" s="4"/>
      <c r="T210" s="3" t="b">
        <f t="shared" si="60"/>
        <v>0</v>
      </c>
      <c r="U210" s="27"/>
      <c r="V210" s="4"/>
      <c r="W210" s="3" t="b">
        <f t="shared" si="58"/>
        <v>0</v>
      </c>
      <c r="X210" s="27"/>
      <c r="Y210" s="4"/>
      <c r="Z210" s="3" t="b">
        <f t="shared" si="59"/>
        <v>0</v>
      </c>
      <c r="AA210" s="27"/>
      <c r="AB210" s="4"/>
      <c r="AC210" s="3" t="b">
        <f t="shared" si="57"/>
        <v>0</v>
      </c>
      <c r="AD210" s="27"/>
      <c r="AE210" s="4"/>
      <c r="AF210" s="3" t="b">
        <f t="shared" si="61"/>
        <v>0</v>
      </c>
      <c r="AG210" s="4">
        <f t="shared" si="62"/>
        <v>0</v>
      </c>
      <c r="AH210" s="4"/>
      <c r="AI210" s="2">
        <f t="shared" si="63"/>
        <v>0</v>
      </c>
      <c r="AJ210" s="37">
        <f>AI210+AI211+AI212+AI213+AI214</f>
        <v>0</v>
      </c>
    </row>
    <row r="211" spans="1:36" x14ac:dyDescent="0.2">
      <c r="A211" s="4"/>
      <c r="B211" s="38"/>
      <c r="C211" s="24"/>
      <c r="D211" s="4"/>
      <c r="E211" s="4"/>
      <c r="F211" s="4"/>
      <c r="G211" s="19" t="b">
        <f t="shared" si="47"/>
        <v>0</v>
      </c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27"/>
      <c r="S211" s="4"/>
      <c r="T211" s="3" t="b">
        <f t="shared" si="60"/>
        <v>0</v>
      </c>
      <c r="U211" s="27"/>
      <c r="V211" s="4"/>
      <c r="W211" s="3" t="b">
        <f t="shared" si="58"/>
        <v>0</v>
      </c>
      <c r="X211" s="27"/>
      <c r="Y211" s="4"/>
      <c r="Z211" s="3" t="b">
        <f t="shared" si="59"/>
        <v>0</v>
      </c>
      <c r="AA211" s="27"/>
      <c r="AB211" s="4"/>
      <c r="AC211" s="3" t="b">
        <f t="shared" si="57"/>
        <v>0</v>
      </c>
      <c r="AD211" s="27"/>
      <c r="AE211" s="4"/>
      <c r="AF211" s="3" t="b">
        <f t="shared" si="61"/>
        <v>0</v>
      </c>
      <c r="AG211" s="4">
        <f t="shared" si="62"/>
        <v>0</v>
      </c>
      <c r="AH211" s="4"/>
      <c r="AI211" s="2">
        <f t="shared" si="63"/>
        <v>0</v>
      </c>
    </row>
    <row r="212" spans="1:36" x14ac:dyDescent="0.2">
      <c r="A212" s="4"/>
      <c r="B212" s="38"/>
      <c r="C212" s="24"/>
      <c r="D212" s="4"/>
      <c r="E212" s="4"/>
      <c r="F212" s="4"/>
      <c r="G212" s="19" t="b">
        <f t="shared" si="47"/>
        <v>0</v>
      </c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27"/>
      <c r="S212" s="4"/>
      <c r="T212" s="3" t="b">
        <f t="shared" si="60"/>
        <v>0</v>
      </c>
      <c r="U212" s="27"/>
      <c r="V212" s="4"/>
      <c r="W212" s="3" t="b">
        <f t="shared" si="58"/>
        <v>0</v>
      </c>
      <c r="X212" s="27"/>
      <c r="Y212" s="4"/>
      <c r="Z212" s="3" t="b">
        <f t="shared" si="59"/>
        <v>0</v>
      </c>
      <c r="AA212" s="27"/>
      <c r="AB212" s="4"/>
      <c r="AC212" s="3" t="b">
        <f t="shared" si="57"/>
        <v>0</v>
      </c>
      <c r="AD212" s="27"/>
      <c r="AE212" s="4"/>
      <c r="AF212" s="3" t="b">
        <f t="shared" si="61"/>
        <v>0</v>
      </c>
      <c r="AG212" s="4">
        <f t="shared" si="62"/>
        <v>0</v>
      </c>
      <c r="AH212" s="4"/>
      <c r="AI212" s="2">
        <f t="shared" si="63"/>
        <v>0</v>
      </c>
    </row>
    <row r="213" spans="1:36" x14ac:dyDescent="0.2">
      <c r="A213" s="4"/>
      <c r="B213" s="38"/>
      <c r="C213" s="24"/>
      <c r="D213" s="4"/>
      <c r="E213" s="4"/>
      <c r="F213" s="4"/>
      <c r="G213" s="19" t="b">
        <f t="shared" si="47"/>
        <v>0</v>
      </c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27"/>
      <c r="S213" s="4"/>
      <c r="T213" s="3" t="b">
        <f t="shared" si="60"/>
        <v>0</v>
      </c>
      <c r="U213" s="27"/>
      <c r="V213" s="4"/>
      <c r="W213" s="3" t="b">
        <f t="shared" si="58"/>
        <v>0</v>
      </c>
      <c r="X213" s="27"/>
      <c r="Y213" s="4"/>
      <c r="Z213" s="3" t="b">
        <f t="shared" si="59"/>
        <v>0</v>
      </c>
      <c r="AA213" s="27"/>
      <c r="AB213" s="4"/>
      <c r="AC213" s="3" t="b">
        <f t="shared" si="57"/>
        <v>0</v>
      </c>
      <c r="AD213" s="27"/>
      <c r="AE213" s="4"/>
      <c r="AF213" s="3" t="b">
        <f t="shared" si="61"/>
        <v>0</v>
      </c>
      <c r="AG213" s="4">
        <f t="shared" si="62"/>
        <v>0</v>
      </c>
      <c r="AH213" s="4"/>
      <c r="AI213" s="2">
        <f t="shared" si="63"/>
        <v>0</v>
      </c>
    </row>
    <row r="214" spans="1:36" x14ac:dyDescent="0.2">
      <c r="A214" s="4"/>
      <c r="B214" s="38"/>
      <c r="C214" s="24"/>
      <c r="D214" s="4"/>
      <c r="E214" s="4"/>
      <c r="F214" s="4"/>
      <c r="G214" s="19" t="b">
        <f t="shared" si="47"/>
        <v>0</v>
      </c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27"/>
      <c r="S214" s="4"/>
      <c r="T214" s="3" t="b">
        <f t="shared" si="60"/>
        <v>0</v>
      </c>
      <c r="U214" s="27"/>
      <c r="V214" s="4"/>
      <c r="W214" s="3" t="b">
        <f t="shared" si="58"/>
        <v>0</v>
      </c>
      <c r="X214" s="27"/>
      <c r="Y214" s="4"/>
      <c r="Z214" s="3" t="b">
        <f t="shared" si="59"/>
        <v>0</v>
      </c>
      <c r="AA214" s="27"/>
      <c r="AB214" s="4"/>
      <c r="AC214" s="3" t="b">
        <f t="shared" si="57"/>
        <v>0</v>
      </c>
      <c r="AD214" s="27"/>
      <c r="AE214" s="4"/>
      <c r="AF214" s="3" t="b">
        <f t="shared" si="61"/>
        <v>0</v>
      </c>
      <c r="AG214" s="4">
        <f t="shared" si="62"/>
        <v>0</v>
      </c>
      <c r="AH214" s="4"/>
      <c r="AI214" s="2">
        <f t="shared" si="63"/>
        <v>0</v>
      </c>
    </row>
    <row r="215" spans="1:36" x14ac:dyDescent="0.25">
      <c r="A215" s="4"/>
      <c r="B215" s="38"/>
      <c r="C215" s="24"/>
      <c r="D215" s="4"/>
      <c r="E215" s="4"/>
      <c r="F215" s="4"/>
      <c r="G215" s="19" t="b">
        <f t="shared" si="47"/>
        <v>0</v>
      </c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27"/>
      <c r="S215" s="4"/>
      <c r="T215" s="3" t="b">
        <f t="shared" si="60"/>
        <v>0</v>
      </c>
      <c r="U215" s="27"/>
      <c r="V215" s="4"/>
      <c r="W215" s="3" t="b">
        <f t="shared" si="58"/>
        <v>0</v>
      </c>
      <c r="X215" s="27"/>
      <c r="Y215" s="4"/>
      <c r="Z215" s="3" t="b">
        <f t="shared" si="59"/>
        <v>0</v>
      </c>
      <c r="AA215" s="27"/>
      <c r="AB215" s="4"/>
      <c r="AC215" s="3" t="b">
        <f t="shared" si="57"/>
        <v>0</v>
      </c>
      <c r="AD215" s="27"/>
      <c r="AE215" s="4"/>
      <c r="AF215" s="3" t="b">
        <f t="shared" si="61"/>
        <v>0</v>
      </c>
      <c r="AG215" s="4">
        <f t="shared" si="62"/>
        <v>0</v>
      </c>
      <c r="AH215" s="4"/>
      <c r="AI215" s="2">
        <f t="shared" si="63"/>
        <v>0</v>
      </c>
      <c r="AJ215" s="37">
        <f>AI215+AI216+AI217+AI218+AI219</f>
        <v>0</v>
      </c>
    </row>
    <row r="216" spans="1:36" x14ac:dyDescent="0.2">
      <c r="A216" s="4"/>
      <c r="B216" s="38"/>
      <c r="C216" s="24"/>
      <c r="D216" s="4"/>
      <c r="E216" s="4"/>
      <c r="F216" s="4"/>
      <c r="G216" s="19" t="b">
        <f t="shared" si="47"/>
        <v>0</v>
      </c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27"/>
      <c r="S216" s="4"/>
      <c r="T216" s="3" t="b">
        <f t="shared" si="60"/>
        <v>0</v>
      </c>
      <c r="U216" s="27"/>
      <c r="V216" s="4"/>
      <c r="W216" s="3" t="b">
        <f t="shared" si="58"/>
        <v>0</v>
      </c>
      <c r="X216" s="27"/>
      <c r="Y216" s="4"/>
      <c r="Z216" s="3" t="b">
        <f t="shared" si="59"/>
        <v>0</v>
      </c>
      <c r="AA216" s="27"/>
      <c r="AB216" s="4"/>
      <c r="AC216" s="3" t="b">
        <f t="shared" si="57"/>
        <v>0</v>
      </c>
      <c r="AD216" s="27"/>
      <c r="AE216" s="4"/>
      <c r="AF216" s="3" t="b">
        <f t="shared" si="61"/>
        <v>0</v>
      </c>
      <c r="AG216" s="4">
        <f t="shared" si="62"/>
        <v>0</v>
      </c>
      <c r="AH216" s="4"/>
      <c r="AI216" s="2">
        <f t="shared" si="63"/>
        <v>0</v>
      </c>
    </row>
    <row r="217" spans="1:36" x14ac:dyDescent="0.2">
      <c r="A217" s="4"/>
      <c r="B217" s="38"/>
      <c r="C217" s="24"/>
      <c r="D217" s="4"/>
      <c r="E217" s="4"/>
      <c r="F217" s="4"/>
      <c r="G217" s="19" t="b">
        <f t="shared" si="47"/>
        <v>0</v>
      </c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27"/>
      <c r="S217" s="4"/>
      <c r="T217" s="3" t="b">
        <f t="shared" si="60"/>
        <v>0</v>
      </c>
      <c r="U217" s="27"/>
      <c r="V217" s="4"/>
      <c r="W217" s="3" t="b">
        <f t="shared" si="58"/>
        <v>0</v>
      </c>
      <c r="X217" s="27"/>
      <c r="Y217" s="4"/>
      <c r="Z217" s="3" t="b">
        <f t="shared" si="59"/>
        <v>0</v>
      </c>
      <c r="AA217" s="27"/>
      <c r="AB217" s="4"/>
      <c r="AC217" s="3" t="b">
        <f t="shared" si="57"/>
        <v>0</v>
      </c>
      <c r="AD217" s="27"/>
      <c r="AE217" s="4"/>
      <c r="AF217" s="3" t="b">
        <f t="shared" si="61"/>
        <v>0</v>
      </c>
      <c r="AG217" s="4">
        <f t="shared" si="62"/>
        <v>0</v>
      </c>
      <c r="AH217" s="4"/>
      <c r="AI217" s="2">
        <f t="shared" si="63"/>
        <v>0</v>
      </c>
    </row>
    <row r="218" spans="1:36" x14ac:dyDescent="0.2">
      <c r="A218" s="4"/>
      <c r="B218" s="38"/>
      <c r="C218" s="24"/>
      <c r="D218" s="4"/>
      <c r="E218" s="4"/>
      <c r="F218" s="4"/>
      <c r="G218" s="19" t="b">
        <f t="shared" si="47"/>
        <v>0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27"/>
      <c r="S218" s="4"/>
      <c r="T218" s="3" t="b">
        <f t="shared" si="60"/>
        <v>0</v>
      </c>
      <c r="U218" s="27"/>
      <c r="V218" s="4"/>
      <c r="W218" s="3" t="b">
        <f t="shared" si="58"/>
        <v>0</v>
      </c>
      <c r="X218" s="27"/>
      <c r="Y218" s="4"/>
      <c r="Z218" s="3" t="b">
        <f t="shared" si="59"/>
        <v>0</v>
      </c>
      <c r="AA218" s="27"/>
      <c r="AB218" s="4"/>
      <c r="AC218" s="3" t="b">
        <f t="shared" si="57"/>
        <v>0</v>
      </c>
      <c r="AD218" s="27"/>
      <c r="AE218" s="4"/>
      <c r="AF218" s="3" t="b">
        <f t="shared" si="61"/>
        <v>0</v>
      </c>
      <c r="AG218" s="4">
        <f t="shared" si="62"/>
        <v>0</v>
      </c>
      <c r="AH218" s="4"/>
      <c r="AI218" s="2">
        <f t="shared" si="63"/>
        <v>0</v>
      </c>
    </row>
    <row r="219" spans="1:36" x14ac:dyDescent="0.2">
      <c r="A219" s="4"/>
      <c r="B219" s="38"/>
      <c r="C219" s="24"/>
      <c r="D219" s="4"/>
      <c r="E219" s="4"/>
      <c r="F219" s="4"/>
      <c r="G219" s="19" t="b">
        <f t="shared" si="47"/>
        <v>0</v>
      </c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27"/>
      <c r="S219" s="4"/>
      <c r="T219" s="3" t="b">
        <f t="shared" si="60"/>
        <v>0</v>
      </c>
      <c r="U219" s="27"/>
      <c r="V219" s="4"/>
      <c r="W219" s="3" t="b">
        <f t="shared" si="58"/>
        <v>0</v>
      </c>
      <c r="X219" s="27"/>
      <c r="Y219" s="4"/>
      <c r="Z219" s="3" t="b">
        <f t="shared" si="59"/>
        <v>0</v>
      </c>
      <c r="AA219" s="27"/>
      <c r="AB219" s="4"/>
      <c r="AC219" s="3" t="b">
        <f t="shared" si="57"/>
        <v>0</v>
      </c>
      <c r="AD219" s="27"/>
      <c r="AE219" s="4"/>
      <c r="AF219" s="3" t="b">
        <f t="shared" si="61"/>
        <v>0</v>
      </c>
      <c r="AG219" s="4">
        <f t="shared" si="62"/>
        <v>0</v>
      </c>
      <c r="AH219" s="4"/>
      <c r="AI219" s="2">
        <f t="shared" si="63"/>
        <v>0</v>
      </c>
    </row>
    <row r="220" spans="1:36" x14ac:dyDescent="0.25">
      <c r="A220" s="4"/>
      <c r="B220" s="38"/>
      <c r="C220" s="24"/>
      <c r="D220" s="4"/>
      <c r="E220" s="4"/>
      <c r="F220" s="4"/>
      <c r="G220" s="19" t="b">
        <f t="shared" si="47"/>
        <v>0</v>
      </c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27"/>
      <c r="S220" s="4"/>
      <c r="T220" s="3" t="b">
        <f t="shared" si="60"/>
        <v>0</v>
      </c>
      <c r="U220" s="27"/>
      <c r="V220" s="4"/>
      <c r="W220" s="3" t="b">
        <f t="shared" si="58"/>
        <v>0</v>
      </c>
      <c r="X220" s="27"/>
      <c r="Y220" s="4"/>
      <c r="Z220" s="3" t="b">
        <f t="shared" si="59"/>
        <v>0</v>
      </c>
      <c r="AA220" s="27"/>
      <c r="AB220" s="4"/>
      <c r="AC220" s="3" t="b">
        <f t="shared" si="57"/>
        <v>0</v>
      </c>
      <c r="AD220" s="27"/>
      <c r="AE220" s="4"/>
      <c r="AF220" s="3" t="b">
        <f t="shared" si="61"/>
        <v>0</v>
      </c>
      <c r="AG220" s="4">
        <f t="shared" si="62"/>
        <v>0</v>
      </c>
      <c r="AH220" s="4"/>
      <c r="AI220" s="2">
        <f t="shared" si="63"/>
        <v>0</v>
      </c>
      <c r="AJ220" s="37">
        <f>AI220+AI221+AI222+AI223+AI224</f>
        <v>0</v>
      </c>
    </row>
    <row r="221" spans="1:36" x14ac:dyDescent="0.2">
      <c r="A221" s="4"/>
      <c r="B221" s="38"/>
      <c r="C221" s="24"/>
      <c r="D221" s="4"/>
      <c r="E221" s="4"/>
      <c r="F221" s="4"/>
      <c r="G221" s="19" t="b">
        <f t="shared" si="47"/>
        <v>0</v>
      </c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27"/>
      <c r="S221" s="4"/>
      <c r="T221" s="3" t="b">
        <f t="shared" si="60"/>
        <v>0</v>
      </c>
      <c r="U221" s="27"/>
      <c r="V221" s="4"/>
      <c r="W221" s="3" t="b">
        <f t="shared" si="58"/>
        <v>0</v>
      </c>
      <c r="X221" s="27"/>
      <c r="Y221" s="4"/>
      <c r="Z221" s="3" t="b">
        <f t="shared" si="59"/>
        <v>0</v>
      </c>
      <c r="AA221" s="27"/>
      <c r="AB221" s="4"/>
      <c r="AC221" s="3" t="b">
        <f t="shared" si="57"/>
        <v>0</v>
      </c>
      <c r="AD221" s="27"/>
      <c r="AE221" s="4"/>
      <c r="AF221" s="3" t="b">
        <f t="shared" si="61"/>
        <v>0</v>
      </c>
      <c r="AG221" s="4">
        <f t="shared" si="62"/>
        <v>0</v>
      </c>
      <c r="AH221" s="4"/>
      <c r="AI221" s="2">
        <f t="shared" si="63"/>
        <v>0</v>
      </c>
    </row>
    <row r="222" spans="1:36" x14ac:dyDescent="0.2">
      <c r="A222" s="4"/>
      <c r="B222" s="38"/>
      <c r="C222" s="24"/>
      <c r="D222" s="4"/>
      <c r="E222" s="4"/>
      <c r="F222" s="4"/>
      <c r="G222" s="19" t="b">
        <f t="shared" si="47"/>
        <v>0</v>
      </c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27"/>
      <c r="S222" s="4"/>
      <c r="T222" s="3" t="b">
        <f t="shared" si="60"/>
        <v>0</v>
      </c>
      <c r="U222" s="27"/>
      <c r="V222" s="4"/>
      <c r="W222" s="3" t="b">
        <f t="shared" si="58"/>
        <v>0</v>
      </c>
      <c r="X222" s="27"/>
      <c r="Y222" s="4"/>
      <c r="Z222" s="3" t="b">
        <f t="shared" si="59"/>
        <v>0</v>
      </c>
      <c r="AA222" s="27"/>
      <c r="AB222" s="4"/>
      <c r="AC222" s="3" t="b">
        <f t="shared" si="57"/>
        <v>0</v>
      </c>
      <c r="AD222" s="27"/>
      <c r="AE222" s="4"/>
      <c r="AF222" s="3" t="b">
        <f t="shared" si="61"/>
        <v>0</v>
      </c>
      <c r="AG222" s="4">
        <f t="shared" si="62"/>
        <v>0</v>
      </c>
      <c r="AH222" s="4"/>
      <c r="AI222" s="2">
        <f t="shared" si="63"/>
        <v>0</v>
      </c>
    </row>
    <row r="223" spans="1:36" x14ac:dyDescent="0.2">
      <c r="A223" s="4"/>
      <c r="B223" s="38"/>
      <c r="C223" s="24"/>
      <c r="D223" s="4"/>
      <c r="E223" s="4"/>
      <c r="F223" s="4"/>
      <c r="G223" s="19" t="b">
        <f t="shared" si="47"/>
        <v>0</v>
      </c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27"/>
      <c r="S223" s="4"/>
      <c r="T223" s="3" t="b">
        <f t="shared" si="60"/>
        <v>0</v>
      </c>
      <c r="U223" s="27"/>
      <c r="V223" s="4"/>
      <c r="W223" s="3" t="b">
        <f t="shared" si="58"/>
        <v>0</v>
      </c>
      <c r="X223" s="27"/>
      <c r="Y223" s="4"/>
      <c r="Z223" s="3" t="b">
        <f t="shared" si="59"/>
        <v>0</v>
      </c>
      <c r="AA223" s="27"/>
      <c r="AB223" s="4"/>
      <c r="AC223" s="3" t="b">
        <f t="shared" si="57"/>
        <v>0</v>
      </c>
      <c r="AD223" s="27"/>
      <c r="AE223" s="4"/>
      <c r="AF223" s="3" t="b">
        <f t="shared" si="61"/>
        <v>0</v>
      </c>
      <c r="AG223" s="4">
        <f t="shared" si="62"/>
        <v>0</v>
      </c>
      <c r="AH223" s="4"/>
      <c r="AI223" s="2">
        <f t="shared" si="63"/>
        <v>0</v>
      </c>
    </row>
    <row r="224" spans="1:36" x14ac:dyDescent="0.2">
      <c r="A224" s="4"/>
      <c r="B224" s="38"/>
      <c r="C224" s="24"/>
      <c r="D224" s="4"/>
      <c r="E224" s="4"/>
      <c r="F224" s="4"/>
      <c r="G224" s="19" t="b">
        <f t="shared" si="47"/>
        <v>0</v>
      </c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27"/>
      <c r="S224" s="4"/>
      <c r="T224" s="3" t="b">
        <f t="shared" si="60"/>
        <v>0</v>
      </c>
      <c r="U224" s="27"/>
      <c r="V224" s="4"/>
      <c r="W224" s="3" t="b">
        <f t="shared" si="58"/>
        <v>0</v>
      </c>
      <c r="X224" s="27"/>
      <c r="Y224" s="4"/>
      <c r="Z224" s="3" t="b">
        <f t="shared" si="59"/>
        <v>0</v>
      </c>
      <c r="AA224" s="27"/>
      <c r="AB224" s="4"/>
      <c r="AC224" s="3" t="b">
        <f t="shared" si="57"/>
        <v>0</v>
      </c>
      <c r="AD224" s="27"/>
      <c r="AE224" s="4"/>
      <c r="AF224" s="3" t="b">
        <f t="shared" si="61"/>
        <v>0</v>
      </c>
      <c r="AG224" s="4">
        <f t="shared" si="62"/>
        <v>0</v>
      </c>
      <c r="AH224" s="4"/>
      <c r="AI224" s="2">
        <f t="shared" si="63"/>
        <v>0</v>
      </c>
    </row>
    <row r="225" spans="1:36" x14ac:dyDescent="0.25">
      <c r="A225" s="4"/>
      <c r="B225" s="38"/>
      <c r="C225" s="24"/>
      <c r="D225" s="4"/>
      <c r="E225" s="4"/>
      <c r="F225" s="4"/>
      <c r="G225" s="19" t="b">
        <f t="shared" ref="G225:G288" si="64">IF(F225:F777&gt;59,"1,25",IF(F225:F777&gt;49,"1,2",IF(F225:F777&gt;39,"1,15",IF(F225:F777&gt;29,"1,1",IF(F225:F777&gt;16,"1")))))</f>
        <v>0</v>
      </c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27"/>
      <c r="S225" s="4"/>
      <c r="T225" s="3" t="b">
        <f t="shared" si="60"/>
        <v>0</v>
      </c>
      <c r="U225" s="27"/>
      <c r="V225" s="4"/>
      <c r="W225" s="3" t="b">
        <f t="shared" si="58"/>
        <v>0</v>
      </c>
      <c r="X225" s="27"/>
      <c r="Y225" s="4"/>
      <c r="Z225" s="3" t="b">
        <f t="shared" si="59"/>
        <v>0</v>
      </c>
      <c r="AA225" s="27"/>
      <c r="AB225" s="4"/>
      <c r="AC225" s="3" t="b">
        <f t="shared" si="57"/>
        <v>0</v>
      </c>
      <c r="AD225" s="27"/>
      <c r="AE225" s="4"/>
      <c r="AF225" s="3" t="b">
        <f t="shared" si="61"/>
        <v>0</v>
      </c>
      <c r="AG225" s="4">
        <f t="shared" si="62"/>
        <v>0</v>
      </c>
      <c r="AH225" s="4"/>
      <c r="AI225" s="2">
        <f t="shared" si="63"/>
        <v>0</v>
      </c>
      <c r="AJ225" s="37">
        <f>AI225+AI226+AI227+AI228+AI229</f>
        <v>0</v>
      </c>
    </row>
    <row r="226" spans="1:36" x14ac:dyDescent="0.2">
      <c r="A226" s="4"/>
      <c r="B226" s="38"/>
      <c r="C226" s="24"/>
      <c r="D226" s="4"/>
      <c r="E226" s="4"/>
      <c r="F226" s="4"/>
      <c r="G226" s="19" t="b">
        <f t="shared" si="64"/>
        <v>0</v>
      </c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27"/>
      <c r="S226" s="4"/>
      <c r="T226" s="3" t="b">
        <f t="shared" si="60"/>
        <v>0</v>
      </c>
      <c r="U226" s="27"/>
      <c r="V226" s="4"/>
      <c r="W226" s="3" t="b">
        <f t="shared" si="58"/>
        <v>0</v>
      </c>
      <c r="X226" s="27"/>
      <c r="Y226" s="4"/>
      <c r="Z226" s="3" t="b">
        <f t="shared" si="59"/>
        <v>0</v>
      </c>
      <c r="AA226" s="27"/>
      <c r="AB226" s="4"/>
      <c r="AC226" s="3" t="b">
        <f t="shared" si="57"/>
        <v>0</v>
      </c>
      <c r="AD226" s="27"/>
      <c r="AE226" s="4"/>
      <c r="AF226" s="3" t="b">
        <f t="shared" si="61"/>
        <v>0</v>
      </c>
      <c r="AG226" s="4">
        <f t="shared" si="62"/>
        <v>0</v>
      </c>
      <c r="AH226" s="4"/>
      <c r="AI226" s="2">
        <f t="shared" si="63"/>
        <v>0</v>
      </c>
    </row>
    <row r="227" spans="1:36" x14ac:dyDescent="0.2">
      <c r="A227" s="4"/>
      <c r="B227" s="38"/>
      <c r="C227" s="24"/>
      <c r="D227" s="4"/>
      <c r="E227" s="4"/>
      <c r="F227" s="4"/>
      <c r="G227" s="19" t="b">
        <f t="shared" si="64"/>
        <v>0</v>
      </c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27"/>
      <c r="S227" s="4"/>
      <c r="T227" s="3" t="b">
        <f t="shared" si="60"/>
        <v>0</v>
      </c>
      <c r="U227" s="27"/>
      <c r="V227" s="4"/>
      <c r="W227" s="3" t="b">
        <f t="shared" si="58"/>
        <v>0</v>
      </c>
      <c r="X227" s="27"/>
      <c r="Y227" s="4"/>
      <c r="Z227" s="3" t="b">
        <f t="shared" si="59"/>
        <v>0</v>
      </c>
      <c r="AA227" s="27"/>
      <c r="AB227" s="4"/>
      <c r="AC227" s="3" t="b">
        <f t="shared" si="57"/>
        <v>0</v>
      </c>
      <c r="AD227" s="27"/>
      <c r="AE227" s="4"/>
      <c r="AF227" s="3" t="b">
        <f t="shared" si="61"/>
        <v>0</v>
      </c>
      <c r="AG227" s="4">
        <f t="shared" si="62"/>
        <v>0</v>
      </c>
      <c r="AH227" s="4"/>
      <c r="AI227" s="2">
        <f t="shared" si="63"/>
        <v>0</v>
      </c>
    </row>
    <row r="228" spans="1:36" x14ac:dyDescent="0.2">
      <c r="A228" s="4"/>
      <c r="B228" s="38"/>
      <c r="C228" s="24"/>
      <c r="D228" s="4"/>
      <c r="E228" s="4"/>
      <c r="F228" s="4"/>
      <c r="G228" s="19" t="b">
        <f t="shared" si="64"/>
        <v>0</v>
      </c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27"/>
      <c r="S228" s="4"/>
      <c r="T228" s="3" t="b">
        <f t="shared" si="60"/>
        <v>0</v>
      </c>
      <c r="U228" s="27"/>
      <c r="V228" s="4"/>
      <c r="W228" s="3" t="b">
        <f t="shared" si="58"/>
        <v>0</v>
      </c>
      <c r="X228" s="27"/>
      <c r="Y228" s="4"/>
      <c r="Z228" s="3" t="b">
        <f t="shared" si="59"/>
        <v>0</v>
      </c>
      <c r="AA228" s="27"/>
      <c r="AB228" s="4"/>
      <c r="AC228" s="3" t="b">
        <f t="shared" si="57"/>
        <v>0</v>
      </c>
      <c r="AD228" s="27"/>
      <c r="AE228" s="4"/>
      <c r="AF228" s="3" t="b">
        <f t="shared" si="61"/>
        <v>0</v>
      </c>
      <c r="AG228" s="4">
        <f t="shared" si="62"/>
        <v>0</v>
      </c>
      <c r="AH228" s="4"/>
      <c r="AI228" s="2">
        <f t="shared" si="63"/>
        <v>0</v>
      </c>
    </row>
    <row r="229" spans="1:36" x14ac:dyDescent="0.2">
      <c r="A229" s="4"/>
      <c r="B229" s="38"/>
      <c r="C229" s="24"/>
      <c r="D229" s="4"/>
      <c r="E229" s="4"/>
      <c r="F229" s="4"/>
      <c r="G229" s="19" t="b">
        <f t="shared" si="64"/>
        <v>0</v>
      </c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27"/>
      <c r="S229" s="4"/>
      <c r="T229" s="3" t="b">
        <f t="shared" si="60"/>
        <v>0</v>
      </c>
      <c r="U229" s="27"/>
      <c r="V229" s="4"/>
      <c r="W229" s="3" t="b">
        <f t="shared" si="58"/>
        <v>0</v>
      </c>
      <c r="X229" s="27"/>
      <c r="Y229" s="4"/>
      <c r="Z229" s="3" t="b">
        <f t="shared" si="59"/>
        <v>0</v>
      </c>
      <c r="AA229" s="27"/>
      <c r="AB229" s="4"/>
      <c r="AC229" s="3" t="b">
        <f t="shared" si="57"/>
        <v>0</v>
      </c>
      <c r="AD229" s="27"/>
      <c r="AE229" s="4"/>
      <c r="AF229" s="3" t="b">
        <f t="shared" si="61"/>
        <v>0</v>
      </c>
      <c r="AG229" s="4">
        <f t="shared" si="62"/>
        <v>0</v>
      </c>
      <c r="AH229" s="4"/>
      <c r="AI229" s="2">
        <f t="shared" si="63"/>
        <v>0</v>
      </c>
    </row>
    <row r="230" spans="1:36" x14ac:dyDescent="0.25">
      <c r="A230" s="4"/>
      <c r="B230" s="38"/>
      <c r="C230" s="24"/>
      <c r="D230" s="4"/>
      <c r="E230" s="4"/>
      <c r="F230" s="4"/>
      <c r="G230" s="19" t="b">
        <f t="shared" si="64"/>
        <v>0</v>
      </c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27"/>
      <c r="S230" s="4"/>
      <c r="T230" s="3" t="b">
        <f t="shared" si="60"/>
        <v>0</v>
      </c>
      <c r="U230" s="27"/>
      <c r="V230" s="4"/>
      <c r="W230" s="3" t="b">
        <f t="shared" si="58"/>
        <v>0</v>
      </c>
      <c r="X230" s="27"/>
      <c r="Y230" s="4"/>
      <c r="Z230" s="3" t="b">
        <f t="shared" si="59"/>
        <v>0</v>
      </c>
      <c r="AA230" s="27"/>
      <c r="AB230" s="4"/>
      <c r="AC230" s="3" t="b">
        <f t="shared" si="57"/>
        <v>0</v>
      </c>
      <c r="AD230" s="27"/>
      <c r="AE230" s="4"/>
      <c r="AF230" s="3" t="b">
        <f t="shared" si="61"/>
        <v>0</v>
      </c>
      <c r="AG230" s="4">
        <f t="shared" si="62"/>
        <v>0</v>
      </c>
      <c r="AH230" s="4"/>
      <c r="AI230" s="2">
        <f t="shared" si="63"/>
        <v>0</v>
      </c>
      <c r="AJ230" s="37">
        <f>AI230+AI231+AI232+AI233+AI234</f>
        <v>0</v>
      </c>
    </row>
    <row r="231" spans="1:36" x14ac:dyDescent="0.2">
      <c r="A231" s="4"/>
      <c r="B231" s="38"/>
      <c r="C231" s="24"/>
      <c r="D231" s="4"/>
      <c r="E231" s="4"/>
      <c r="F231" s="4"/>
      <c r="G231" s="19" t="b">
        <f t="shared" si="64"/>
        <v>0</v>
      </c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27"/>
      <c r="S231" s="4"/>
      <c r="T231" s="3" t="b">
        <f t="shared" si="60"/>
        <v>0</v>
      </c>
      <c r="U231" s="27"/>
      <c r="V231" s="4"/>
      <c r="W231" s="3" t="b">
        <f t="shared" si="58"/>
        <v>0</v>
      </c>
      <c r="X231" s="27"/>
      <c r="Y231" s="4"/>
      <c r="Z231" s="3" t="b">
        <f t="shared" si="59"/>
        <v>0</v>
      </c>
      <c r="AA231" s="27"/>
      <c r="AB231" s="4"/>
      <c r="AC231" s="3" t="b">
        <f t="shared" si="57"/>
        <v>0</v>
      </c>
      <c r="AD231" s="27"/>
      <c r="AE231" s="4"/>
      <c r="AF231" s="3" t="b">
        <f t="shared" si="61"/>
        <v>0</v>
      </c>
      <c r="AG231" s="4">
        <f t="shared" si="62"/>
        <v>0</v>
      </c>
      <c r="AH231" s="4"/>
      <c r="AI231" s="2">
        <f t="shared" si="63"/>
        <v>0</v>
      </c>
    </row>
    <row r="232" spans="1:36" x14ac:dyDescent="0.2">
      <c r="A232" s="4"/>
      <c r="B232" s="38"/>
      <c r="C232" s="24"/>
      <c r="D232" s="4"/>
      <c r="E232" s="4"/>
      <c r="F232" s="4"/>
      <c r="G232" s="19" t="b">
        <f t="shared" si="64"/>
        <v>0</v>
      </c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27"/>
      <c r="S232" s="4"/>
      <c r="T232" s="3" t="b">
        <f t="shared" si="60"/>
        <v>0</v>
      </c>
      <c r="U232" s="27"/>
      <c r="V232" s="4"/>
      <c r="W232" s="3" t="b">
        <f t="shared" si="58"/>
        <v>0</v>
      </c>
      <c r="X232" s="27"/>
      <c r="Y232" s="4"/>
      <c r="Z232" s="3" t="b">
        <f t="shared" si="59"/>
        <v>0</v>
      </c>
      <c r="AA232" s="27"/>
      <c r="AB232" s="4"/>
      <c r="AC232" s="3" t="b">
        <f t="shared" si="57"/>
        <v>0</v>
      </c>
      <c r="AD232" s="27"/>
      <c r="AE232" s="4"/>
      <c r="AF232" s="3" t="b">
        <f t="shared" si="61"/>
        <v>0</v>
      </c>
      <c r="AG232" s="4">
        <f t="shared" si="62"/>
        <v>0</v>
      </c>
      <c r="AH232" s="4"/>
      <c r="AI232" s="2">
        <f t="shared" si="63"/>
        <v>0</v>
      </c>
    </row>
    <row r="233" spans="1:36" x14ac:dyDescent="0.2">
      <c r="A233" s="4"/>
      <c r="B233" s="38"/>
      <c r="C233" s="24"/>
      <c r="D233" s="4"/>
      <c r="E233" s="4"/>
      <c r="F233" s="4"/>
      <c r="G233" s="19" t="b">
        <f t="shared" si="64"/>
        <v>0</v>
      </c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27"/>
      <c r="S233" s="4"/>
      <c r="T233" s="3" t="b">
        <f t="shared" si="60"/>
        <v>0</v>
      </c>
      <c r="U233" s="27"/>
      <c r="V233" s="4"/>
      <c r="W233" s="3" t="b">
        <f t="shared" si="58"/>
        <v>0</v>
      </c>
      <c r="X233" s="27"/>
      <c r="Y233" s="4"/>
      <c r="Z233" s="3" t="b">
        <f t="shared" si="59"/>
        <v>0</v>
      </c>
      <c r="AA233" s="27"/>
      <c r="AB233" s="4"/>
      <c r="AC233" s="3" t="b">
        <f t="shared" si="57"/>
        <v>0</v>
      </c>
      <c r="AD233" s="27"/>
      <c r="AE233" s="4"/>
      <c r="AF233" s="3" t="b">
        <f t="shared" si="61"/>
        <v>0</v>
      </c>
      <c r="AG233" s="4">
        <f t="shared" si="62"/>
        <v>0</v>
      </c>
      <c r="AH233" s="4"/>
      <c r="AI233" s="2">
        <f t="shared" si="63"/>
        <v>0</v>
      </c>
    </row>
    <row r="234" spans="1:36" x14ac:dyDescent="0.2">
      <c r="A234" s="4"/>
      <c r="B234" s="38"/>
      <c r="C234" s="24"/>
      <c r="D234" s="4"/>
      <c r="E234" s="4"/>
      <c r="F234" s="4"/>
      <c r="G234" s="19" t="b">
        <f t="shared" si="64"/>
        <v>0</v>
      </c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27"/>
      <c r="S234" s="4"/>
      <c r="T234" s="3" t="b">
        <f t="shared" si="60"/>
        <v>0</v>
      </c>
      <c r="U234" s="27"/>
      <c r="V234" s="4"/>
      <c r="W234" s="3" t="b">
        <f t="shared" si="58"/>
        <v>0</v>
      </c>
      <c r="X234" s="27"/>
      <c r="Y234" s="4"/>
      <c r="Z234" s="3" t="b">
        <f t="shared" si="59"/>
        <v>0</v>
      </c>
      <c r="AA234" s="27"/>
      <c r="AB234" s="4"/>
      <c r="AC234" s="3" t="b">
        <f t="shared" si="57"/>
        <v>0</v>
      </c>
      <c r="AD234" s="27"/>
      <c r="AE234" s="4"/>
      <c r="AF234" s="3" t="b">
        <f t="shared" si="61"/>
        <v>0</v>
      </c>
      <c r="AG234" s="4">
        <f t="shared" si="62"/>
        <v>0</v>
      </c>
      <c r="AH234" s="4"/>
      <c r="AI234" s="2">
        <f t="shared" si="63"/>
        <v>0</v>
      </c>
    </row>
    <row r="235" spans="1:36" x14ac:dyDescent="0.25">
      <c r="A235" s="4"/>
      <c r="B235" s="38"/>
      <c r="C235" s="24"/>
      <c r="D235" s="4"/>
      <c r="E235" s="4"/>
      <c r="F235" s="4"/>
      <c r="G235" s="19" t="b">
        <f t="shared" si="64"/>
        <v>0</v>
      </c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27"/>
      <c r="S235" s="4"/>
      <c r="T235" s="3" t="b">
        <f t="shared" si="60"/>
        <v>0</v>
      </c>
      <c r="U235" s="27"/>
      <c r="V235" s="4"/>
      <c r="W235" s="3" t="b">
        <f t="shared" si="58"/>
        <v>0</v>
      </c>
      <c r="X235" s="27"/>
      <c r="Y235" s="4"/>
      <c r="Z235" s="3" t="b">
        <f t="shared" si="59"/>
        <v>0</v>
      </c>
      <c r="AA235" s="27"/>
      <c r="AB235" s="4"/>
      <c r="AC235" s="3" t="b">
        <f t="shared" si="57"/>
        <v>0</v>
      </c>
      <c r="AD235" s="27"/>
      <c r="AE235" s="4"/>
      <c r="AF235" s="3" t="b">
        <f t="shared" si="61"/>
        <v>0</v>
      </c>
      <c r="AG235" s="4">
        <f t="shared" si="62"/>
        <v>0</v>
      </c>
      <c r="AH235" s="4"/>
      <c r="AI235" s="2">
        <f t="shared" si="63"/>
        <v>0</v>
      </c>
      <c r="AJ235" s="37">
        <f>AI235+AI236+AI237+AI238+AI239</f>
        <v>0</v>
      </c>
    </row>
    <row r="236" spans="1:36" x14ac:dyDescent="0.2">
      <c r="A236" s="4"/>
      <c r="B236" s="38"/>
      <c r="C236" s="24"/>
      <c r="D236" s="4"/>
      <c r="E236" s="4"/>
      <c r="F236" s="4"/>
      <c r="G236" s="19" t="b">
        <f t="shared" si="64"/>
        <v>0</v>
      </c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27"/>
      <c r="S236" s="4"/>
      <c r="T236" s="3" t="b">
        <f t="shared" si="60"/>
        <v>0</v>
      </c>
      <c r="U236" s="27"/>
      <c r="V236" s="4"/>
      <c r="W236" s="3" t="b">
        <f t="shared" si="58"/>
        <v>0</v>
      </c>
      <c r="X236" s="27"/>
      <c r="Y236" s="4"/>
      <c r="Z236" s="3" t="b">
        <f t="shared" si="59"/>
        <v>0</v>
      </c>
      <c r="AA236" s="27"/>
      <c r="AB236" s="4"/>
      <c r="AC236" s="3" t="b">
        <f t="shared" si="57"/>
        <v>0</v>
      </c>
      <c r="AD236" s="27"/>
      <c r="AE236" s="4"/>
      <c r="AF236" s="3" t="b">
        <f t="shared" si="61"/>
        <v>0</v>
      </c>
      <c r="AG236" s="4">
        <f t="shared" si="62"/>
        <v>0</v>
      </c>
      <c r="AH236" s="4"/>
      <c r="AI236" s="2">
        <f t="shared" si="63"/>
        <v>0</v>
      </c>
    </row>
    <row r="237" spans="1:36" x14ac:dyDescent="0.2">
      <c r="A237" s="4"/>
      <c r="B237" s="38"/>
      <c r="C237" s="24"/>
      <c r="D237" s="4"/>
      <c r="E237" s="4"/>
      <c r="F237" s="4"/>
      <c r="G237" s="19" t="b">
        <f t="shared" si="64"/>
        <v>0</v>
      </c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27"/>
      <c r="S237" s="4"/>
      <c r="T237" s="3" t="b">
        <f t="shared" si="60"/>
        <v>0</v>
      </c>
      <c r="U237" s="27"/>
      <c r="V237" s="4"/>
      <c r="W237" s="3" t="b">
        <f t="shared" si="58"/>
        <v>0</v>
      </c>
      <c r="X237" s="27"/>
      <c r="Y237" s="4"/>
      <c r="Z237" s="3" t="b">
        <f t="shared" si="59"/>
        <v>0</v>
      </c>
      <c r="AA237" s="27"/>
      <c r="AB237" s="4"/>
      <c r="AC237" s="3" t="b">
        <f t="shared" si="57"/>
        <v>0</v>
      </c>
      <c r="AD237" s="27"/>
      <c r="AE237" s="4"/>
      <c r="AF237" s="3" t="b">
        <f t="shared" si="61"/>
        <v>0</v>
      </c>
      <c r="AG237" s="4">
        <f t="shared" si="62"/>
        <v>0</v>
      </c>
      <c r="AH237" s="4"/>
      <c r="AI237" s="2">
        <f t="shared" si="63"/>
        <v>0</v>
      </c>
    </row>
    <row r="238" spans="1:36" x14ac:dyDescent="0.2">
      <c r="A238" s="4"/>
      <c r="B238" s="38"/>
      <c r="C238" s="24"/>
      <c r="D238" s="4"/>
      <c r="E238" s="4"/>
      <c r="F238" s="4"/>
      <c r="G238" s="19" t="b">
        <f t="shared" si="64"/>
        <v>0</v>
      </c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27"/>
      <c r="S238" s="4"/>
      <c r="T238" s="3" t="b">
        <f t="shared" si="60"/>
        <v>0</v>
      </c>
      <c r="U238" s="27"/>
      <c r="V238" s="4"/>
      <c r="W238" s="3" t="b">
        <f t="shared" si="58"/>
        <v>0</v>
      </c>
      <c r="X238" s="27"/>
      <c r="Y238" s="4"/>
      <c r="Z238" s="3" t="b">
        <f t="shared" si="59"/>
        <v>0</v>
      </c>
      <c r="AA238" s="27"/>
      <c r="AB238" s="4"/>
      <c r="AC238" s="3" t="b">
        <f t="shared" si="57"/>
        <v>0</v>
      </c>
      <c r="AD238" s="27"/>
      <c r="AE238" s="4"/>
      <c r="AF238" s="3" t="b">
        <f t="shared" si="61"/>
        <v>0</v>
      </c>
      <c r="AG238" s="4">
        <f t="shared" si="62"/>
        <v>0</v>
      </c>
      <c r="AH238" s="4"/>
      <c r="AI238" s="2">
        <f t="shared" si="63"/>
        <v>0</v>
      </c>
    </row>
    <row r="239" spans="1:36" x14ac:dyDescent="0.2">
      <c r="A239" s="4"/>
      <c r="B239" s="38"/>
      <c r="C239" s="24"/>
      <c r="D239" s="4"/>
      <c r="E239" s="4"/>
      <c r="F239" s="4"/>
      <c r="G239" s="19" t="b">
        <f t="shared" si="64"/>
        <v>0</v>
      </c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27"/>
      <c r="S239" s="4"/>
      <c r="T239" s="3" t="b">
        <f t="shared" si="60"/>
        <v>0</v>
      </c>
      <c r="U239" s="27"/>
      <c r="V239" s="4"/>
      <c r="W239" s="3" t="b">
        <f t="shared" si="58"/>
        <v>0</v>
      </c>
      <c r="X239" s="27"/>
      <c r="Y239" s="4"/>
      <c r="Z239" s="3" t="b">
        <f t="shared" si="59"/>
        <v>0</v>
      </c>
      <c r="AA239" s="27"/>
      <c r="AB239" s="4"/>
      <c r="AC239" s="3" t="b">
        <f t="shared" si="57"/>
        <v>0</v>
      </c>
      <c r="AD239" s="27"/>
      <c r="AE239" s="4"/>
      <c r="AF239" s="3" t="b">
        <f t="shared" si="61"/>
        <v>0</v>
      </c>
      <c r="AG239" s="4">
        <f t="shared" si="62"/>
        <v>0</v>
      </c>
      <c r="AH239" s="4"/>
      <c r="AI239" s="2">
        <f t="shared" si="63"/>
        <v>0</v>
      </c>
    </row>
    <row r="240" spans="1:36" x14ac:dyDescent="0.25">
      <c r="A240" s="4"/>
      <c r="B240" s="38"/>
      <c r="C240" s="24"/>
      <c r="D240" s="4"/>
      <c r="E240" s="4"/>
      <c r="F240" s="4"/>
      <c r="G240" s="19" t="b">
        <f t="shared" si="64"/>
        <v>0</v>
      </c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27"/>
      <c r="S240" s="4"/>
      <c r="T240" s="3" t="b">
        <f t="shared" si="60"/>
        <v>0</v>
      </c>
      <c r="U240" s="27"/>
      <c r="V240" s="4"/>
      <c r="W240" s="3" t="b">
        <f t="shared" si="58"/>
        <v>0</v>
      </c>
      <c r="X240" s="27"/>
      <c r="Y240" s="4"/>
      <c r="Z240" s="3" t="b">
        <f t="shared" si="59"/>
        <v>0</v>
      </c>
      <c r="AA240" s="27"/>
      <c r="AB240" s="4"/>
      <c r="AC240" s="3" t="b">
        <f t="shared" si="57"/>
        <v>0</v>
      </c>
      <c r="AD240" s="27"/>
      <c r="AE240" s="4"/>
      <c r="AF240" s="3" t="b">
        <f t="shared" si="61"/>
        <v>0</v>
      </c>
      <c r="AG240" s="4">
        <f t="shared" si="62"/>
        <v>0</v>
      </c>
      <c r="AH240" s="4"/>
      <c r="AI240" s="2">
        <f t="shared" si="63"/>
        <v>0</v>
      </c>
      <c r="AJ240" s="37">
        <f>AI240+AI241+AI242+AI243+AI244</f>
        <v>0</v>
      </c>
    </row>
    <row r="241" spans="1:36" x14ac:dyDescent="0.2">
      <c r="A241" s="4"/>
      <c r="B241" s="38"/>
      <c r="C241" s="24"/>
      <c r="D241" s="4"/>
      <c r="E241" s="4"/>
      <c r="F241" s="4"/>
      <c r="G241" s="19" t="b">
        <f t="shared" si="64"/>
        <v>0</v>
      </c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27"/>
      <c r="S241" s="4"/>
      <c r="T241" s="3" t="b">
        <f t="shared" si="60"/>
        <v>0</v>
      </c>
      <c r="U241" s="27"/>
      <c r="V241" s="4"/>
      <c r="W241" s="3" t="b">
        <f t="shared" si="58"/>
        <v>0</v>
      </c>
      <c r="X241" s="27"/>
      <c r="Y241" s="4"/>
      <c r="Z241" s="3" t="b">
        <f t="shared" si="59"/>
        <v>0</v>
      </c>
      <c r="AA241" s="27"/>
      <c r="AB241" s="4"/>
      <c r="AC241" s="3" t="b">
        <f t="shared" si="57"/>
        <v>0</v>
      </c>
      <c r="AD241" s="27"/>
      <c r="AE241" s="4"/>
      <c r="AF241" s="3" t="b">
        <f t="shared" si="61"/>
        <v>0</v>
      </c>
      <c r="AG241" s="4">
        <f t="shared" si="62"/>
        <v>0</v>
      </c>
      <c r="AH241" s="4"/>
      <c r="AI241" s="2">
        <f t="shared" si="63"/>
        <v>0</v>
      </c>
    </row>
    <row r="242" spans="1:36" x14ac:dyDescent="0.2">
      <c r="A242" s="4"/>
      <c r="B242" s="38"/>
      <c r="C242" s="24"/>
      <c r="D242" s="4"/>
      <c r="E242" s="4"/>
      <c r="F242" s="4"/>
      <c r="G242" s="19" t="b">
        <f t="shared" si="64"/>
        <v>0</v>
      </c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27"/>
      <c r="S242" s="4"/>
      <c r="T242" s="3" t="b">
        <f t="shared" si="60"/>
        <v>0</v>
      </c>
      <c r="U242" s="27"/>
      <c r="V242" s="4"/>
      <c r="W242" s="3" t="b">
        <f t="shared" si="58"/>
        <v>0</v>
      </c>
      <c r="X242" s="27"/>
      <c r="Y242" s="4"/>
      <c r="Z242" s="3" t="b">
        <f t="shared" si="59"/>
        <v>0</v>
      </c>
      <c r="AA242" s="27"/>
      <c r="AB242" s="4"/>
      <c r="AC242" s="3" t="b">
        <f t="shared" si="57"/>
        <v>0</v>
      </c>
      <c r="AD242" s="27"/>
      <c r="AE242" s="4"/>
      <c r="AF242" s="3" t="b">
        <f t="shared" si="61"/>
        <v>0</v>
      </c>
      <c r="AG242" s="4">
        <f t="shared" si="62"/>
        <v>0</v>
      </c>
      <c r="AH242" s="4"/>
      <c r="AI242" s="2">
        <f t="shared" si="63"/>
        <v>0</v>
      </c>
    </row>
    <row r="243" spans="1:36" x14ac:dyDescent="0.2">
      <c r="A243" s="4"/>
      <c r="B243" s="38"/>
      <c r="C243" s="24"/>
      <c r="D243" s="4"/>
      <c r="E243" s="4"/>
      <c r="F243" s="4"/>
      <c r="G243" s="19" t="b">
        <f t="shared" si="64"/>
        <v>0</v>
      </c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27"/>
      <c r="S243" s="4"/>
      <c r="T243" s="3" t="b">
        <f t="shared" si="60"/>
        <v>0</v>
      </c>
      <c r="U243" s="27"/>
      <c r="V243" s="4"/>
      <c r="W243" s="3" t="b">
        <f t="shared" si="58"/>
        <v>0</v>
      </c>
      <c r="X243" s="27"/>
      <c r="Y243" s="4"/>
      <c r="Z243" s="3" t="b">
        <f t="shared" si="59"/>
        <v>0</v>
      </c>
      <c r="AA243" s="27"/>
      <c r="AB243" s="4"/>
      <c r="AC243" s="3" t="b">
        <f t="shared" si="57"/>
        <v>0</v>
      </c>
      <c r="AD243" s="27"/>
      <c r="AE243" s="4"/>
      <c r="AF243" s="3" t="b">
        <f t="shared" si="61"/>
        <v>0</v>
      </c>
      <c r="AG243" s="4">
        <f t="shared" si="62"/>
        <v>0</v>
      </c>
      <c r="AH243" s="4"/>
      <c r="AI243" s="2">
        <f t="shared" si="63"/>
        <v>0</v>
      </c>
    </row>
    <row r="244" spans="1:36" x14ac:dyDescent="0.2">
      <c r="A244" s="4"/>
      <c r="B244" s="38"/>
      <c r="C244" s="24"/>
      <c r="D244" s="4"/>
      <c r="E244" s="4"/>
      <c r="F244" s="4"/>
      <c r="G244" s="19" t="b">
        <f t="shared" si="64"/>
        <v>0</v>
      </c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27"/>
      <c r="S244" s="4"/>
      <c r="T244" s="3" t="b">
        <f t="shared" si="60"/>
        <v>0</v>
      </c>
      <c r="U244" s="27"/>
      <c r="V244" s="4"/>
      <c r="W244" s="3" t="b">
        <f t="shared" si="58"/>
        <v>0</v>
      </c>
      <c r="X244" s="27"/>
      <c r="Y244" s="4"/>
      <c r="Z244" s="3" t="b">
        <f t="shared" si="59"/>
        <v>0</v>
      </c>
      <c r="AA244" s="27"/>
      <c r="AB244" s="4"/>
      <c r="AC244" s="3" t="b">
        <f t="shared" si="57"/>
        <v>0</v>
      </c>
      <c r="AD244" s="27"/>
      <c r="AE244" s="4"/>
      <c r="AF244" s="3" t="b">
        <f t="shared" si="61"/>
        <v>0</v>
      </c>
      <c r="AG244" s="4">
        <f t="shared" si="62"/>
        <v>0</v>
      </c>
      <c r="AH244" s="4"/>
      <c r="AI244" s="2">
        <f t="shared" si="63"/>
        <v>0</v>
      </c>
    </row>
    <row r="245" spans="1:36" x14ac:dyDescent="0.25">
      <c r="A245" s="4"/>
      <c r="B245" s="38"/>
      <c r="C245" s="24"/>
      <c r="D245" s="4"/>
      <c r="E245" s="4"/>
      <c r="F245" s="4"/>
      <c r="G245" s="19" t="b">
        <f t="shared" si="64"/>
        <v>0</v>
      </c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27"/>
      <c r="S245" s="4"/>
      <c r="T245" s="3" t="b">
        <f t="shared" si="60"/>
        <v>0</v>
      </c>
      <c r="U245" s="27"/>
      <c r="V245" s="4"/>
      <c r="W245" s="3" t="b">
        <f t="shared" si="58"/>
        <v>0</v>
      </c>
      <c r="X245" s="27"/>
      <c r="Y245" s="4"/>
      <c r="Z245" s="3" t="b">
        <f t="shared" si="59"/>
        <v>0</v>
      </c>
      <c r="AA245" s="27"/>
      <c r="AB245" s="4"/>
      <c r="AC245" s="3" t="b">
        <f t="shared" si="57"/>
        <v>0</v>
      </c>
      <c r="AD245" s="27"/>
      <c r="AE245" s="4"/>
      <c r="AF245" s="3" t="b">
        <f t="shared" si="61"/>
        <v>0</v>
      </c>
      <c r="AG245" s="4">
        <f t="shared" si="62"/>
        <v>0</v>
      </c>
      <c r="AH245" s="4"/>
      <c r="AI245" s="2">
        <f t="shared" si="63"/>
        <v>0</v>
      </c>
      <c r="AJ245" s="37">
        <f>AI245+AI246+AI247+AI248+AI249</f>
        <v>0</v>
      </c>
    </row>
    <row r="246" spans="1:36" x14ac:dyDescent="0.2">
      <c r="A246" s="4"/>
      <c r="B246" s="38"/>
      <c r="C246" s="24"/>
      <c r="D246" s="4"/>
      <c r="E246" s="4"/>
      <c r="F246" s="4"/>
      <c r="G246" s="19" t="b">
        <f t="shared" si="64"/>
        <v>0</v>
      </c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27"/>
      <c r="S246" s="4"/>
      <c r="T246" s="3" t="b">
        <f t="shared" si="60"/>
        <v>0</v>
      </c>
      <c r="U246" s="27"/>
      <c r="V246" s="4"/>
      <c r="W246" s="3" t="b">
        <f t="shared" si="58"/>
        <v>0</v>
      </c>
      <c r="X246" s="27"/>
      <c r="Y246" s="4"/>
      <c r="Z246" s="3" t="b">
        <f t="shared" si="59"/>
        <v>0</v>
      </c>
      <c r="AA246" s="27"/>
      <c r="AB246" s="4"/>
      <c r="AC246" s="3" t="b">
        <f t="shared" si="57"/>
        <v>0</v>
      </c>
      <c r="AD246" s="27"/>
      <c r="AE246" s="4"/>
      <c r="AF246" s="3" t="b">
        <f t="shared" si="61"/>
        <v>0</v>
      </c>
      <c r="AG246" s="4">
        <f t="shared" si="62"/>
        <v>0</v>
      </c>
      <c r="AH246" s="4"/>
      <c r="AI246" s="2">
        <f t="shared" si="63"/>
        <v>0</v>
      </c>
    </row>
    <row r="247" spans="1:36" x14ac:dyDescent="0.2">
      <c r="A247" s="4"/>
      <c r="B247" s="38"/>
      <c r="C247" s="24"/>
      <c r="D247" s="4"/>
      <c r="E247" s="4"/>
      <c r="F247" s="4"/>
      <c r="G247" s="19" t="b">
        <f t="shared" si="64"/>
        <v>0</v>
      </c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27"/>
      <c r="S247" s="4"/>
      <c r="T247" s="3" t="b">
        <f t="shared" si="60"/>
        <v>0</v>
      </c>
      <c r="U247" s="27"/>
      <c r="V247" s="4"/>
      <c r="W247" s="3" t="b">
        <f t="shared" si="58"/>
        <v>0</v>
      </c>
      <c r="X247" s="27"/>
      <c r="Y247" s="4"/>
      <c r="Z247" s="3" t="b">
        <f t="shared" si="59"/>
        <v>0</v>
      </c>
      <c r="AA247" s="27"/>
      <c r="AB247" s="4"/>
      <c r="AC247" s="3" t="b">
        <f t="shared" si="57"/>
        <v>0</v>
      </c>
      <c r="AD247" s="27"/>
      <c r="AE247" s="4"/>
      <c r="AF247" s="3" t="b">
        <f t="shared" si="61"/>
        <v>0</v>
      </c>
      <c r="AG247" s="4">
        <f t="shared" si="62"/>
        <v>0</v>
      </c>
      <c r="AH247" s="4"/>
      <c r="AI247" s="2">
        <f t="shared" si="63"/>
        <v>0</v>
      </c>
    </row>
    <row r="248" spans="1:36" x14ac:dyDescent="0.2">
      <c r="A248" s="4"/>
      <c r="B248" s="38"/>
      <c r="C248" s="24"/>
      <c r="D248" s="4"/>
      <c r="E248" s="4"/>
      <c r="F248" s="4"/>
      <c r="G248" s="19" t="b">
        <f t="shared" si="64"/>
        <v>0</v>
      </c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27"/>
      <c r="S248" s="4"/>
      <c r="T248" s="3" t="b">
        <f t="shared" si="60"/>
        <v>0</v>
      </c>
      <c r="U248" s="27"/>
      <c r="V248" s="4"/>
      <c r="W248" s="3" t="b">
        <f t="shared" si="58"/>
        <v>0</v>
      </c>
      <c r="X248" s="27"/>
      <c r="Y248" s="4"/>
      <c r="Z248" s="3" t="b">
        <f t="shared" si="59"/>
        <v>0</v>
      </c>
      <c r="AA248" s="27"/>
      <c r="AB248" s="4"/>
      <c r="AC248" s="3" t="b">
        <f t="shared" si="57"/>
        <v>0</v>
      </c>
      <c r="AD248" s="27"/>
      <c r="AE248" s="4"/>
      <c r="AF248" s="3" t="b">
        <f t="shared" si="61"/>
        <v>0</v>
      </c>
      <c r="AG248" s="4">
        <f t="shared" si="62"/>
        <v>0</v>
      </c>
      <c r="AH248" s="4"/>
      <c r="AI248" s="2">
        <f t="shared" si="63"/>
        <v>0</v>
      </c>
    </row>
    <row r="249" spans="1:36" x14ac:dyDescent="0.2">
      <c r="A249" s="4"/>
      <c r="B249" s="38"/>
      <c r="C249" s="24"/>
      <c r="D249" s="4"/>
      <c r="E249" s="4"/>
      <c r="F249" s="4"/>
      <c r="G249" s="19" t="b">
        <f t="shared" si="64"/>
        <v>0</v>
      </c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27"/>
      <c r="S249" s="4"/>
      <c r="T249" s="3" t="b">
        <f t="shared" si="60"/>
        <v>0</v>
      </c>
      <c r="U249" s="27"/>
      <c r="V249" s="4"/>
      <c r="W249" s="3" t="b">
        <f t="shared" si="58"/>
        <v>0</v>
      </c>
      <c r="X249" s="27"/>
      <c r="Y249" s="4"/>
      <c r="Z249" s="3" t="b">
        <f t="shared" si="59"/>
        <v>0</v>
      </c>
      <c r="AA249" s="27"/>
      <c r="AB249" s="4"/>
      <c r="AC249" s="3" t="b">
        <f t="shared" si="57"/>
        <v>0</v>
      </c>
      <c r="AD249" s="27"/>
      <c r="AE249" s="4"/>
      <c r="AF249" s="3" t="b">
        <f t="shared" si="61"/>
        <v>0</v>
      </c>
      <c r="AG249" s="4">
        <f t="shared" si="62"/>
        <v>0</v>
      </c>
      <c r="AH249" s="4"/>
      <c r="AI249" s="2">
        <f t="shared" si="63"/>
        <v>0</v>
      </c>
    </row>
    <row r="250" spans="1:36" x14ac:dyDescent="0.25">
      <c r="A250" s="4"/>
      <c r="B250" s="38"/>
      <c r="C250" s="24"/>
      <c r="D250" s="4"/>
      <c r="E250" s="4"/>
      <c r="F250" s="4"/>
      <c r="G250" s="19" t="b">
        <f t="shared" si="64"/>
        <v>0</v>
      </c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27"/>
      <c r="S250" s="4"/>
      <c r="T250" s="3" t="b">
        <f t="shared" si="60"/>
        <v>0</v>
      </c>
      <c r="U250" s="27"/>
      <c r="V250" s="4"/>
      <c r="W250" s="3" t="b">
        <f t="shared" si="58"/>
        <v>0</v>
      </c>
      <c r="X250" s="27"/>
      <c r="Y250" s="4"/>
      <c r="Z250" s="3" t="b">
        <f t="shared" si="59"/>
        <v>0</v>
      </c>
      <c r="AA250" s="27"/>
      <c r="AB250" s="4"/>
      <c r="AC250" s="3" t="b">
        <f t="shared" si="57"/>
        <v>0</v>
      </c>
      <c r="AD250" s="27"/>
      <c r="AE250" s="4"/>
      <c r="AF250" s="3" t="b">
        <f t="shared" si="61"/>
        <v>0</v>
      </c>
      <c r="AG250" s="4">
        <f t="shared" si="62"/>
        <v>0</v>
      </c>
      <c r="AH250" s="4"/>
      <c r="AI250" s="2">
        <f t="shared" si="63"/>
        <v>0</v>
      </c>
      <c r="AJ250" s="37">
        <f>AI250+AI251+AI252+AI253+AI254</f>
        <v>0</v>
      </c>
    </row>
    <row r="251" spans="1:36" x14ac:dyDescent="0.2">
      <c r="A251" s="4"/>
      <c r="B251" s="38"/>
      <c r="C251" s="24"/>
      <c r="D251" s="4"/>
      <c r="E251" s="4"/>
      <c r="F251" s="4"/>
      <c r="G251" s="19" t="b">
        <f t="shared" si="64"/>
        <v>0</v>
      </c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27"/>
      <c r="S251" s="4"/>
      <c r="T251" s="3" t="b">
        <f t="shared" si="60"/>
        <v>0</v>
      </c>
      <c r="U251" s="27"/>
      <c r="V251" s="4"/>
      <c r="W251" s="3" t="b">
        <f t="shared" si="58"/>
        <v>0</v>
      </c>
      <c r="X251" s="27"/>
      <c r="Y251" s="4"/>
      <c r="Z251" s="3" t="b">
        <f t="shared" si="59"/>
        <v>0</v>
      </c>
      <c r="AA251" s="27"/>
      <c r="AB251" s="4"/>
      <c r="AC251" s="3" t="b">
        <f t="shared" si="57"/>
        <v>0</v>
      </c>
      <c r="AD251" s="27"/>
      <c r="AE251" s="4"/>
      <c r="AF251" s="3" t="b">
        <f t="shared" si="61"/>
        <v>0</v>
      </c>
      <c r="AG251" s="4">
        <f t="shared" si="62"/>
        <v>0</v>
      </c>
      <c r="AH251" s="4"/>
      <c r="AI251" s="2">
        <f t="shared" si="63"/>
        <v>0</v>
      </c>
    </row>
    <row r="252" spans="1:36" x14ac:dyDescent="0.2">
      <c r="A252" s="4"/>
      <c r="B252" s="38"/>
      <c r="C252" s="24"/>
      <c r="D252" s="4"/>
      <c r="E252" s="4"/>
      <c r="F252" s="4"/>
      <c r="G252" s="19" t="b">
        <f t="shared" si="64"/>
        <v>0</v>
      </c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27"/>
      <c r="S252" s="4"/>
      <c r="T252" s="3" t="b">
        <f t="shared" si="60"/>
        <v>0</v>
      </c>
      <c r="U252" s="27"/>
      <c r="V252" s="4"/>
      <c r="W252" s="3" t="b">
        <f t="shared" si="58"/>
        <v>0</v>
      </c>
      <c r="X252" s="27"/>
      <c r="Y252" s="4"/>
      <c r="Z252" s="3" t="b">
        <f t="shared" si="59"/>
        <v>0</v>
      </c>
      <c r="AA252" s="27"/>
      <c r="AB252" s="4"/>
      <c r="AC252" s="3" t="b">
        <f t="shared" si="57"/>
        <v>0</v>
      </c>
      <c r="AD252" s="27"/>
      <c r="AE252" s="4"/>
      <c r="AF252" s="3" t="b">
        <f t="shared" si="61"/>
        <v>0</v>
      </c>
      <c r="AG252" s="4">
        <f t="shared" si="62"/>
        <v>0</v>
      </c>
      <c r="AH252" s="4"/>
      <c r="AI252" s="2">
        <f t="shared" si="63"/>
        <v>0</v>
      </c>
    </row>
    <row r="253" spans="1:36" x14ac:dyDescent="0.2">
      <c r="A253" s="4"/>
      <c r="B253" s="38"/>
      <c r="C253" s="24"/>
      <c r="D253" s="4"/>
      <c r="E253" s="4"/>
      <c r="F253" s="4"/>
      <c r="G253" s="19" t="b">
        <f t="shared" si="64"/>
        <v>0</v>
      </c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27"/>
      <c r="S253" s="4"/>
      <c r="T253" s="3" t="b">
        <f t="shared" si="60"/>
        <v>0</v>
      </c>
      <c r="U253" s="27"/>
      <c r="V253" s="4"/>
      <c r="W253" s="3" t="b">
        <f t="shared" si="58"/>
        <v>0</v>
      </c>
      <c r="X253" s="27"/>
      <c r="Y253" s="4"/>
      <c r="Z253" s="3" t="b">
        <f t="shared" si="59"/>
        <v>0</v>
      </c>
      <c r="AA253" s="27"/>
      <c r="AB253" s="4"/>
      <c r="AC253" s="3" t="b">
        <f t="shared" si="57"/>
        <v>0</v>
      </c>
      <c r="AD253" s="27"/>
      <c r="AE253" s="4"/>
      <c r="AF253" s="3" t="b">
        <f t="shared" si="61"/>
        <v>0</v>
      </c>
      <c r="AG253" s="4">
        <f t="shared" si="62"/>
        <v>0</v>
      </c>
      <c r="AH253" s="4"/>
      <c r="AI253" s="2">
        <f t="shared" si="63"/>
        <v>0</v>
      </c>
    </row>
    <row r="254" spans="1:36" x14ac:dyDescent="0.2">
      <c r="A254" s="4"/>
      <c r="B254" s="38"/>
      <c r="C254" s="24"/>
      <c r="D254" s="4"/>
      <c r="E254" s="4"/>
      <c r="F254" s="4"/>
      <c r="G254" s="19" t="b">
        <f t="shared" si="64"/>
        <v>0</v>
      </c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27"/>
      <c r="S254" s="4"/>
      <c r="T254" s="3" t="b">
        <f t="shared" si="60"/>
        <v>0</v>
      </c>
      <c r="U254" s="27"/>
      <c r="V254" s="4"/>
      <c r="W254" s="3" t="b">
        <f t="shared" si="58"/>
        <v>0</v>
      </c>
      <c r="X254" s="27"/>
      <c r="Y254" s="4"/>
      <c r="Z254" s="3" t="b">
        <f t="shared" si="59"/>
        <v>0</v>
      </c>
      <c r="AA254" s="27"/>
      <c r="AB254" s="4"/>
      <c r="AC254" s="3" t="b">
        <f t="shared" si="57"/>
        <v>0</v>
      </c>
      <c r="AD254" s="27"/>
      <c r="AE254" s="4"/>
      <c r="AF254" s="3" t="b">
        <f t="shared" si="61"/>
        <v>0</v>
      </c>
      <c r="AG254" s="4">
        <f t="shared" si="62"/>
        <v>0</v>
      </c>
      <c r="AH254" s="4"/>
      <c r="AI254" s="2">
        <f t="shared" si="63"/>
        <v>0</v>
      </c>
    </row>
    <row r="255" spans="1:36" x14ac:dyDescent="0.25">
      <c r="A255" s="4"/>
      <c r="B255" s="38"/>
      <c r="C255" s="24"/>
      <c r="D255" s="4"/>
      <c r="E255" s="4"/>
      <c r="F255" s="4"/>
      <c r="G255" s="19" t="b">
        <f t="shared" si="64"/>
        <v>0</v>
      </c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27"/>
      <c r="S255" s="4"/>
      <c r="T255" s="3" t="b">
        <f t="shared" si="60"/>
        <v>0</v>
      </c>
      <c r="U255" s="27"/>
      <c r="V255" s="4"/>
      <c r="W255" s="3" t="b">
        <f t="shared" si="58"/>
        <v>0</v>
      </c>
      <c r="X255" s="27"/>
      <c r="Y255" s="4"/>
      <c r="Z255" s="3" t="b">
        <f t="shared" si="59"/>
        <v>0</v>
      </c>
      <c r="AA255" s="27"/>
      <c r="AB255" s="4"/>
      <c r="AC255" s="3" t="b">
        <f t="shared" si="57"/>
        <v>0</v>
      </c>
      <c r="AD255" s="27"/>
      <c r="AE255" s="4"/>
      <c r="AF255" s="3" t="b">
        <f t="shared" si="61"/>
        <v>0</v>
      </c>
      <c r="AG255" s="4">
        <f t="shared" si="62"/>
        <v>0</v>
      </c>
      <c r="AH255" s="4"/>
      <c r="AI255" s="2">
        <f t="shared" si="63"/>
        <v>0</v>
      </c>
      <c r="AJ255" s="37">
        <f>AI255+AI256+AI257+AI258+AI259</f>
        <v>0</v>
      </c>
    </row>
    <row r="256" spans="1:36" x14ac:dyDescent="0.2">
      <c r="A256" s="4"/>
      <c r="B256" s="38"/>
      <c r="C256" s="24"/>
      <c r="D256" s="4"/>
      <c r="E256" s="4"/>
      <c r="F256" s="4"/>
      <c r="G256" s="19" t="b">
        <f t="shared" si="64"/>
        <v>0</v>
      </c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27"/>
      <c r="S256" s="4"/>
      <c r="T256" s="3" t="b">
        <f t="shared" si="60"/>
        <v>0</v>
      </c>
      <c r="U256" s="27"/>
      <c r="V256" s="4"/>
      <c r="W256" s="3" t="b">
        <f t="shared" si="58"/>
        <v>0</v>
      </c>
      <c r="X256" s="27"/>
      <c r="Y256" s="4"/>
      <c r="Z256" s="3" t="b">
        <f t="shared" si="59"/>
        <v>0</v>
      </c>
      <c r="AA256" s="27"/>
      <c r="AB256" s="4"/>
      <c r="AC256" s="3" t="b">
        <f t="shared" si="57"/>
        <v>0</v>
      </c>
      <c r="AD256" s="27"/>
      <c r="AE256" s="4"/>
      <c r="AF256" s="3" t="b">
        <f t="shared" si="61"/>
        <v>0</v>
      </c>
      <c r="AG256" s="4">
        <f t="shared" si="62"/>
        <v>0</v>
      </c>
      <c r="AH256" s="4"/>
      <c r="AI256" s="2">
        <f t="shared" si="63"/>
        <v>0</v>
      </c>
    </row>
    <row r="257" spans="1:36" x14ac:dyDescent="0.2">
      <c r="A257" s="4"/>
      <c r="B257" s="38"/>
      <c r="C257" s="24"/>
      <c r="D257" s="4"/>
      <c r="E257" s="4"/>
      <c r="F257" s="4"/>
      <c r="G257" s="19" t="b">
        <f t="shared" si="64"/>
        <v>0</v>
      </c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27"/>
      <c r="S257" s="4"/>
      <c r="T257" s="3" t="b">
        <f t="shared" si="60"/>
        <v>0</v>
      </c>
      <c r="U257" s="27"/>
      <c r="V257" s="4"/>
      <c r="W257" s="3" t="b">
        <f t="shared" si="58"/>
        <v>0</v>
      </c>
      <c r="X257" s="27"/>
      <c r="Y257" s="4"/>
      <c r="Z257" s="3" t="b">
        <f t="shared" si="59"/>
        <v>0</v>
      </c>
      <c r="AA257" s="27"/>
      <c r="AB257" s="4"/>
      <c r="AC257" s="3" t="b">
        <f t="shared" si="57"/>
        <v>0</v>
      </c>
      <c r="AD257" s="27"/>
      <c r="AE257" s="4"/>
      <c r="AF257" s="3" t="b">
        <f t="shared" si="61"/>
        <v>0</v>
      </c>
      <c r="AG257" s="4">
        <f t="shared" si="62"/>
        <v>0</v>
      </c>
      <c r="AH257" s="4"/>
      <c r="AI257" s="2">
        <f t="shared" si="63"/>
        <v>0</v>
      </c>
    </row>
    <row r="258" spans="1:36" x14ac:dyDescent="0.2">
      <c r="A258" s="4"/>
      <c r="B258" s="38"/>
      <c r="C258" s="24"/>
      <c r="D258" s="4"/>
      <c r="E258" s="4"/>
      <c r="F258" s="4"/>
      <c r="G258" s="19" t="b">
        <f t="shared" si="64"/>
        <v>0</v>
      </c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27"/>
      <c r="S258" s="4"/>
      <c r="T258" s="3" t="b">
        <f t="shared" si="60"/>
        <v>0</v>
      </c>
      <c r="U258" s="27"/>
      <c r="V258" s="4"/>
      <c r="W258" s="3" t="b">
        <f t="shared" si="58"/>
        <v>0</v>
      </c>
      <c r="X258" s="27"/>
      <c r="Y258" s="4"/>
      <c r="Z258" s="3" t="b">
        <f t="shared" si="59"/>
        <v>0</v>
      </c>
      <c r="AA258" s="27"/>
      <c r="AB258" s="4"/>
      <c r="AC258" s="3" t="b">
        <f t="shared" si="57"/>
        <v>0</v>
      </c>
      <c r="AD258" s="27"/>
      <c r="AE258" s="4"/>
      <c r="AF258" s="3" t="b">
        <f t="shared" si="61"/>
        <v>0</v>
      </c>
      <c r="AG258" s="4">
        <f t="shared" si="62"/>
        <v>0</v>
      </c>
      <c r="AH258" s="4"/>
      <c r="AI258" s="2">
        <f t="shared" si="63"/>
        <v>0</v>
      </c>
    </row>
    <row r="259" spans="1:36" x14ac:dyDescent="0.2">
      <c r="A259" s="4"/>
      <c r="B259" s="38"/>
      <c r="C259" s="24"/>
      <c r="D259" s="4"/>
      <c r="E259" s="4"/>
      <c r="F259" s="4"/>
      <c r="G259" s="19" t="b">
        <f t="shared" si="64"/>
        <v>0</v>
      </c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27"/>
      <c r="S259" s="4"/>
      <c r="T259" s="3" t="b">
        <f t="shared" si="60"/>
        <v>0</v>
      </c>
      <c r="U259" s="27"/>
      <c r="V259" s="4"/>
      <c r="W259" s="3" t="b">
        <f t="shared" si="58"/>
        <v>0</v>
      </c>
      <c r="X259" s="27"/>
      <c r="Y259" s="4"/>
      <c r="Z259" s="3" t="b">
        <f t="shared" si="59"/>
        <v>0</v>
      </c>
      <c r="AA259" s="27"/>
      <c r="AB259" s="4"/>
      <c r="AC259" s="3" t="b">
        <f t="shared" si="57"/>
        <v>0</v>
      </c>
      <c r="AD259" s="27"/>
      <c r="AE259" s="4"/>
      <c r="AF259" s="3" t="b">
        <f t="shared" si="61"/>
        <v>0</v>
      </c>
      <c r="AG259" s="4">
        <f t="shared" si="62"/>
        <v>0</v>
      </c>
      <c r="AH259" s="4"/>
      <c r="AI259" s="2">
        <f t="shared" si="63"/>
        <v>0</v>
      </c>
    </row>
    <row r="260" spans="1:36" x14ac:dyDescent="0.25">
      <c r="A260" s="4"/>
      <c r="B260" s="38"/>
      <c r="C260" s="24"/>
      <c r="D260" s="4"/>
      <c r="E260" s="4"/>
      <c r="F260" s="4"/>
      <c r="G260" s="19" t="b">
        <f t="shared" si="64"/>
        <v>0</v>
      </c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27"/>
      <c r="S260" s="4"/>
      <c r="T260" s="3" t="b">
        <f t="shared" si="60"/>
        <v>0</v>
      </c>
      <c r="U260" s="27"/>
      <c r="V260" s="4"/>
      <c r="W260" s="3" t="b">
        <f t="shared" si="58"/>
        <v>0</v>
      </c>
      <c r="X260" s="27"/>
      <c r="Y260" s="4"/>
      <c r="Z260" s="3" t="b">
        <f t="shared" si="59"/>
        <v>0</v>
      </c>
      <c r="AA260" s="27"/>
      <c r="AB260" s="4"/>
      <c r="AC260" s="3" t="b">
        <f t="shared" si="57"/>
        <v>0</v>
      </c>
      <c r="AD260" s="27"/>
      <c r="AE260" s="4"/>
      <c r="AF260" s="3" t="b">
        <f t="shared" si="61"/>
        <v>0</v>
      </c>
      <c r="AG260" s="4">
        <f t="shared" si="62"/>
        <v>0</v>
      </c>
      <c r="AH260" s="4"/>
      <c r="AI260" s="2">
        <f t="shared" si="63"/>
        <v>0</v>
      </c>
      <c r="AJ260" s="37">
        <f>AI260+AI261+AI262+AI263+AI264</f>
        <v>0</v>
      </c>
    </row>
    <row r="261" spans="1:36" x14ac:dyDescent="0.2">
      <c r="A261" s="4"/>
      <c r="B261" s="38"/>
      <c r="C261" s="24"/>
      <c r="D261" s="4"/>
      <c r="E261" s="4"/>
      <c r="F261" s="4"/>
      <c r="G261" s="19" t="b">
        <f t="shared" si="64"/>
        <v>0</v>
      </c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27"/>
      <c r="S261" s="4"/>
      <c r="T261" s="3" t="b">
        <f t="shared" si="60"/>
        <v>0</v>
      </c>
      <c r="U261" s="27"/>
      <c r="V261" s="4"/>
      <c r="W261" s="3" t="b">
        <f t="shared" si="58"/>
        <v>0</v>
      </c>
      <c r="X261" s="27"/>
      <c r="Y261" s="4"/>
      <c r="Z261" s="3" t="b">
        <f t="shared" si="59"/>
        <v>0</v>
      </c>
      <c r="AA261" s="27"/>
      <c r="AB261" s="4"/>
      <c r="AC261" s="3" t="b">
        <f t="shared" ref="AC261:AC324" si="65">IF(AB261:AB813=1,"160",IF(AB261:AB813=2,"140",IF(AB261:AB813=3,"130",IF(AB261:AB813=4,"120",IF(AB261:AB813=5,"115",IF(AB261:AB813=6,"112",IF(AB261:AB813=7,"110",IF(AB261:AB813=8,"109",IF(AB261:AB813=9,"108",IF(AB261:AB813=10,"107",IF(AB261:AB813=11,"106",IF(AB261:AB813=12,"105",IF(AB261:AB813=13,"104",IF(AB261:AB813=14,"103",IF(AB261:AB813=15,"102",IF(AB261:AB813=16,"101",IF(AB261:AB813=17,"100",IF(AB261:AB813=18,"99",IF(AB261:AB813=19,"98",IF(AB261:AB813=20,"97",IF(AB261:AB813=21,"96",IF(AB261:AB813=22,"95",IF(AB261:AB813=23,"94",IF(AB261:AB813=24,"93",IF(AB261:AB813=25,"92",IF(AB261:AB813=26,"91",IF(AB261:AB813=27,"90",IF(AB261:AB813=28,"89",IF(AB261:AB813=29,"88",IF(AB261:AB813=30,"87",IF(AB261:AB813=31,"86",IF(AB261:AB813=32,"85",IF(AB261:AB813=33,"84",IF(AB261:AB813=34,"83",IF(AB261:AB813=35,"92",IF(AB261:AB813=36,"81",IF(AB261:AB813=37,"80",IF(AB261:AB813=38,"79",IF(AB261:AB813=39,"78",IF(AB261:AB813=40,"77",IF(AB261:AB813=41,"76",IF(AB261:AB813=42,"75",IF(AB261:AB813=43,"74",IF(AB261:AB813=44,"73",IF(AB261:AB813=45,"72",IF(AB261:AB813=46,"71",IF(AB261:AB813=47,"70",IF(AB261:AB813=48,"69",IF(AB261:AB813=49,"68",IF(AB261:AB813=50,"67",IF(AB261:AB813=51,"66",IF(AB261:AB813=52,"65",IF(AB261:AB813=53,"64",IF(AB261:AB813=54,"63",IF(AB261:AB813=55,"62",IF(AB261:AB813=56,"61",IF(AB261:AB813=57,"60",IF(AB261:AB813=58,"59",IF(AB261:AB813=59,"58",IF(AB261:AB813=60,"57",IF(AB261:AB813=61,"56",IF(AB261:AB813=62,"55",IF(AB261:AB813=63,"54",IF(AB261:AB813=64,"53",IF(AB261:AB813=65,"52")))))))))))))))))))))))))))))))))))))))))))))))))))))))))))))))))</f>
        <v>0</v>
      </c>
      <c r="AD261" s="27"/>
      <c r="AE261" s="4"/>
      <c r="AF261" s="3" t="b">
        <f t="shared" si="61"/>
        <v>0</v>
      </c>
      <c r="AG261" s="4">
        <f t="shared" si="62"/>
        <v>0</v>
      </c>
      <c r="AH261" s="4"/>
      <c r="AI261" s="2">
        <f t="shared" si="63"/>
        <v>0</v>
      </c>
    </row>
    <row r="262" spans="1:36" x14ac:dyDescent="0.2">
      <c r="A262" s="4"/>
      <c r="B262" s="38"/>
      <c r="C262" s="24"/>
      <c r="D262" s="4"/>
      <c r="E262" s="4"/>
      <c r="F262" s="4"/>
      <c r="G262" s="19" t="b">
        <f t="shared" si="64"/>
        <v>0</v>
      </c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27"/>
      <c r="S262" s="4"/>
      <c r="T262" s="3" t="b">
        <f t="shared" si="60"/>
        <v>0</v>
      </c>
      <c r="U262" s="27"/>
      <c r="V262" s="4"/>
      <c r="W262" s="3" t="b">
        <f t="shared" si="58"/>
        <v>0</v>
      </c>
      <c r="X262" s="27"/>
      <c r="Y262" s="4"/>
      <c r="Z262" s="3" t="b">
        <f t="shared" si="59"/>
        <v>0</v>
      </c>
      <c r="AA262" s="27"/>
      <c r="AB262" s="4"/>
      <c r="AC262" s="3" t="b">
        <f t="shared" si="65"/>
        <v>0</v>
      </c>
      <c r="AD262" s="27"/>
      <c r="AE262" s="4"/>
      <c r="AF262" s="3" t="b">
        <f t="shared" si="61"/>
        <v>0</v>
      </c>
      <c r="AG262" s="4">
        <f t="shared" si="62"/>
        <v>0</v>
      </c>
      <c r="AH262" s="4"/>
      <c r="AI262" s="2">
        <f t="shared" si="63"/>
        <v>0</v>
      </c>
    </row>
    <row r="263" spans="1:36" x14ac:dyDescent="0.2">
      <c r="A263" s="4"/>
      <c r="B263" s="38"/>
      <c r="C263" s="24"/>
      <c r="D263" s="4"/>
      <c r="E263" s="4"/>
      <c r="F263" s="4"/>
      <c r="G263" s="19" t="b">
        <f t="shared" si="64"/>
        <v>0</v>
      </c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27"/>
      <c r="S263" s="4"/>
      <c r="T263" s="3" t="b">
        <f t="shared" si="60"/>
        <v>0</v>
      </c>
      <c r="U263" s="27"/>
      <c r="V263" s="4"/>
      <c r="W263" s="3" t="b">
        <f t="shared" ref="W263:W326" si="66">IF(V263:V815=1,"160",IF(V263:V815=2,"140",IF(V263:V815=3,"130",IF(V263:V815=4,"120",IF(V263:V815=5,"115",IF(V263:V815=6,"112",IF(V263:V815=7,"110",IF(V263:V815=8,"109",IF(V263:V815=9,"108",IF(V263:V815=10,"107",IF(V263:V815=11,"106",IF(V263:V815=12,"105",IF(V263:V815=13,"104",IF(V263:V815=14,"103",IF(V263:V815=15,"102",IF(V263:V815=16,"101",IF(V263:V815=17,"100",IF(V263:V815=18,"99",IF(V263:V815=19,"98",IF(V263:V815=20,"97",IF(V263:V815=21,"96",IF(V263:V815=22,"95",IF(V263:V815=23,"94",IF(V263:V815=24,"93",IF(V263:V815=25,"92",IF(V263:V815=26,"91",IF(V263:V815=27,"90",IF(V263:V815=28,"89",IF(V263:V815=29,"88",IF(V263:V815=30,"87",IF(V263:V815=31,"86",IF(V263:V815=32,"85",IF(V263:V815=33,"84",IF(V263:V815=34,"83",IF(V263:V815=35,"92",IF(V263:V815=36,"81",IF(V263:V815=37,"80",IF(V263:V815=38,"79",IF(V263:V815=39,"78",IF(V263:V815=40,"77",IF(V263:V815=41,"76",IF(V263:V815=42,"75",IF(V263:V815=43,"74",IF(V263:V815=44,"73",IF(V263:V815=45,"72",IF(V263:V815=46,"71",IF(V263:V815=47,"70",IF(V263:V815=48,"69",IF(V263:V815=49,"68",IF(V263:V815=50,"67",IF(V263:V815=51,"66",IF(V263:V815=52,"65",IF(V263:V815=53,"64",IF(V263:V815=54,"63",IF(V263:V815=55,"62",IF(V263:V815=56,"61",IF(V263:V815=57,"60",IF(V263:V815=58,"59",IF(V263:V815=59,"58",IF(V263:V815=60,"57",IF(V263:V815=61,"56",IF(V263:V815=62,"55",IF(V263:V815=63,"54",IF(V263:V815=64,"53",IF(V263:V815=65,"52")))))))))))))))))))))))))))))))))))))))))))))))))))))))))))))))))</f>
        <v>0</v>
      </c>
      <c r="X263" s="27"/>
      <c r="Y263" s="4"/>
      <c r="Z263" s="3" t="b">
        <f t="shared" ref="Z263:Z326" si="67">IF(Y263:Y815=1,"160",IF(Y263:Y815=2,"140",IF(Y263:Y815=3,"130",IF(Y263:Y815=4,"120",IF(Y263:Y815=5,"115",IF(Y263:Y815=6,"112",IF(Y263:Y815=7,"110",IF(Y263:Y815=8,"109",IF(Y263:Y815=9,"108",IF(Y263:Y815=10,"107",IF(Y263:Y815=11,"106",IF(Y263:Y815=12,"105",IF(Y263:Y815=13,"104",IF(Y263:Y815=14,"103",IF(Y263:Y815=15,"102",IF(Y263:Y815=16,"101",IF(Y263:Y815=17,"100",IF(Y263:Y815=18,"99",IF(Y263:Y815=19,"98",IF(Y263:Y815=20,"97",IF(Y263:Y815=21,"96",IF(Y263:Y815=22,"95",IF(Y263:Y815=23,"94",IF(Y263:Y815=24,"93",IF(Y263:Y815=25,"92",IF(Y263:Y815=26,"91",IF(Y263:Y815=27,"90",IF(Y263:Y815=28,"89",IF(Y263:Y815=29,"88",IF(Y263:Y815=30,"87",IF(Y263:Y815=31,"86",IF(Y263:Y815=32,"85",IF(Y263:Y815=33,"84",IF(Y263:Y815=34,"83",IF(Y263:Y815=35,"92",IF(Y263:Y815=36,"81",IF(Y263:Y815=37,"80",IF(Y263:Y815=38,"79",IF(Y263:Y815=39,"78",IF(Y263:Y815=40,"77",IF(Y263:Y815=41,"76",IF(Y263:Y815=42,"75",IF(Y263:Y815=43,"74",IF(Y263:Y815=44,"73",IF(Y263:Y815=45,"72",IF(Y263:Y815=46,"71",IF(Y263:Y815=47,"70",IF(Y263:Y815=48,"69",IF(Y263:Y815=49,"68",IF(Y263:Y815=50,"67",IF(Y263:Y815=51,"66",IF(Y263:Y815=52,"65",IF(Y263:Y815=53,"64",IF(Y263:Y815=54,"63",IF(Y263:Y815=55,"62",IF(Y263:Y815=56,"61",IF(Y263:Y815=57,"60",IF(Y263:Y815=58,"59",IF(Y263:Y815=59,"58",IF(Y263:Y815=60,"57",IF(Y263:Y815=61,"56",IF(Y263:Y815=62,"55",IF(Y263:Y815=63,"54",IF(Y263:Y815=64,"53",IF(Y263:Y815=65,"52")))))))))))))))))))))))))))))))))))))))))))))))))))))))))))))))))</f>
        <v>0</v>
      </c>
      <c r="AA263" s="27"/>
      <c r="AB263" s="4"/>
      <c r="AC263" s="3" t="b">
        <f t="shared" si="65"/>
        <v>0</v>
      </c>
      <c r="AD263" s="27"/>
      <c r="AE263" s="4"/>
      <c r="AF263" s="3" t="b">
        <f t="shared" si="61"/>
        <v>0</v>
      </c>
      <c r="AG263" s="4">
        <f t="shared" si="62"/>
        <v>0</v>
      </c>
      <c r="AH263" s="4"/>
      <c r="AI263" s="2">
        <f t="shared" si="63"/>
        <v>0</v>
      </c>
    </row>
    <row r="264" spans="1:36" x14ac:dyDescent="0.2">
      <c r="A264" s="4"/>
      <c r="B264" s="38"/>
      <c r="C264" s="24"/>
      <c r="D264" s="4"/>
      <c r="E264" s="4"/>
      <c r="F264" s="4"/>
      <c r="G264" s="19" t="b">
        <f t="shared" si="64"/>
        <v>0</v>
      </c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27"/>
      <c r="S264" s="4"/>
      <c r="T264" s="3" t="b">
        <f t="shared" ref="T264:T327" si="68">IF(S264:S816=1,"160",IF(S264:S816=2,"140",IF(S264:S816=3,"130",IF(S264:S816=4,"120",IF(S264:S816=5,"115",IF(S264:S816=6,"112",IF(S264:S816=7,"110",IF(S264:S816=8,"109",IF(S264:S816=9,"108",IF(S264:S816=10,"107",IF(S264:S816=11,"106",IF(S264:S816=12,"105",IF(S264:S816=13,"104",IF(S264:S816=14,"103",IF(S264:S816=15,"102",IF(S264:S816=16,"101",IF(S264:S816=17,"100",IF(S264:S816=18,"99",IF(S264:S816=19,"98",IF(S264:S816=20,"97",IF(S264:S816=21,"96",IF(S264:S816=22,"95",IF(S264:S816=23,"94",IF(S264:S816=24,"93",IF(S264:S816=25,"92",IF(S264:S816=26,"91",IF(S264:S816=27,"90",IF(S264:S816=28,"89",IF(S264:S816=29,"88",IF(S264:S816=30,"87",IF(S264:S816=31,"86",IF(S264:S816=32,"85",IF(S264:S816=33,"84",IF(S264:S816=34,"83",IF(S264:S816=35,"92",IF(S264:S816=36,"81",IF(S264:S816=37,"80",IF(S264:S816=38,"79",IF(S264:S816=39,"78",IF(S264:S816=40,"77",IF(S264:S816=41,"76",IF(S264:S816=42,"75",IF(S264:S816=43,"74",IF(S264:S816=44,"73",IF(S264:S816=45,"72",IF(S264:S816=46,"71",IF(S264:S816=47,"70",IF(S264:S816=48,"69",IF(S264:S816=49,"68",IF(S264:S816=50,"67",IF(S264:S816=51,"66",IF(S264:S816=52,"65",IF(S264:S816=53,"64",IF(S264:S816=54,"63",IF(S264:S816=55,"62",IF(S264:S816=56,"61",IF(S264:S816=57,"60",IF(S264:S816=58,"59",IF(S264:S816=59,"58",IF(S264:S816=60,"57",IF(S264:S816=61,"56",IF(S264:S816=62,"55",IF(S264:S816=63,"54",IF(S264:S816=64,"53",IF(S264:S816=65,"52")))))))))))))))))))))))))))))))))))))))))))))))))))))))))))))))))</f>
        <v>0</v>
      </c>
      <c r="U264" s="27"/>
      <c r="V264" s="4"/>
      <c r="W264" s="3" t="b">
        <f t="shared" si="66"/>
        <v>0</v>
      </c>
      <c r="X264" s="27"/>
      <c r="Y264" s="4"/>
      <c r="Z264" s="3" t="b">
        <f t="shared" si="67"/>
        <v>0</v>
      </c>
      <c r="AA264" s="27"/>
      <c r="AB264" s="4"/>
      <c r="AC264" s="3" t="b">
        <f t="shared" si="65"/>
        <v>0</v>
      </c>
      <c r="AD264" s="27"/>
      <c r="AE264" s="4"/>
      <c r="AF264" s="3" t="b">
        <f t="shared" ref="AF264:AF327" si="69">IF(AE264:AE816=1,"160",IF(AE264:AE816=2,"140",IF(AE264:AE816=3,"130",IF(AE264:AE816=4,"120",IF(AE264:AE816=5,"115",IF(AE264:AE816=6,"112",IF(AE264:AE816=7,"110",IF(AE264:AE816=8,"109",IF(AE264:AE816=9,"108",IF(AE264:AE816=10,"107",IF(AE264:AE816=11,"106",IF(AE264:AE816=12,"105",IF(AE264:AE816=13,"104",IF(AE264:AE816=14,"103",IF(AE264:AE816=15,"102",IF(AE264:AE816=16,"101",IF(AE264:AE816=17,"100",IF(AE264:AE816=18,"99",IF(AE264:AE816=19,"98",IF(AE264:AE816=20,"97",IF(AE264:AE816=21,"96",IF(AE264:AE816=22,"95",IF(AE264:AE816=23,"94",IF(AE264:AE816=24,"93",IF(AE264:AE816=25,"92",IF(AE264:AE816=26,"91",IF(AE264:AE816=27,"90",IF(AE264:AE816=28,"89",IF(AE264:AE816=29,"88",IF(AE264:AE816=30,"87",IF(AE264:AE816=31,"86",IF(AE264:AE816=32,"85",IF(AE264:AE816=33,"84",IF(AE264:AE816=34,"83",IF(AE264:AE816=35,"92",IF(AE264:AE816=36,"81",IF(AE264:AE816=37,"80",IF(AE264:AE816=38,"79",IF(AE264:AE816=39,"78",IF(AE264:AE816=40,"77",IF(AE264:AE816=41,"76",IF(AE264:AE816=42,"75",IF(AE264:AE816=43,"74",IF(AE264:AE816=44,"73",IF(AE264:AE816=45,"72",IF(AE264:AE816=46,"71",IF(AE264:AE816=47,"70",IF(AE264:AE816=48,"69",IF(AE264:AE816=49,"68",IF(AE264:AE816=50,"67",IF(AE264:AE816=51,"66",IF(AE264:AE816=52,"65",IF(AE264:AE816=53,"64",IF(AE264:AE816=54,"63",IF(AE264:AE816=55,"62",IF(AE264:AE816=56,"61",IF(AE264:AE816=57,"60",IF(AE264:AE816=58,"59",IF(AE264:AE816=59,"58",IF(AE264:AE816=60,"57",IF(AE264:AE816=61,"56",IF(AE264:AE816=62,"55",IF(AE264:AE816=63,"54",IF(AE264:AE816=64,"53",IF(AE264:AE816=65,"52")))))))))))))))))))))))))))))))))))))))))))))))))))))))))))))))))</f>
        <v>0</v>
      </c>
      <c r="AG264" s="4">
        <f t="shared" si="62"/>
        <v>0</v>
      </c>
      <c r="AH264" s="4"/>
      <c r="AI264" s="2">
        <f t="shared" si="63"/>
        <v>0</v>
      </c>
    </row>
    <row r="265" spans="1:36" x14ac:dyDescent="0.25">
      <c r="A265" s="4"/>
      <c r="B265" s="38"/>
      <c r="C265" s="24"/>
      <c r="D265" s="4"/>
      <c r="E265" s="4"/>
      <c r="F265" s="4"/>
      <c r="G265" s="19" t="b">
        <f t="shared" si="64"/>
        <v>0</v>
      </c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27"/>
      <c r="S265" s="4"/>
      <c r="T265" s="3" t="b">
        <f t="shared" si="68"/>
        <v>0</v>
      </c>
      <c r="U265" s="27"/>
      <c r="V265" s="4"/>
      <c r="W265" s="3" t="b">
        <f t="shared" si="66"/>
        <v>0</v>
      </c>
      <c r="X265" s="27"/>
      <c r="Y265" s="4"/>
      <c r="Z265" s="3" t="b">
        <f t="shared" si="67"/>
        <v>0</v>
      </c>
      <c r="AA265" s="27"/>
      <c r="AB265" s="4"/>
      <c r="AC265" s="3" t="b">
        <f t="shared" si="65"/>
        <v>0</v>
      </c>
      <c r="AD265" s="27"/>
      <c r="AE265" s="4"/>
      <c r="AF265" s="3" t="b">
        <f t="shared" si="69"/>
        <v>0</v>
      </c>
      <c r="AG265" s="4">
        <f t="shared" si="62"/>
        <v>0</v>
      </c>
      <c r="AH265" s="4"/>
      <c r="AI265" s="2">
        <f t="shared" si="63"/>
        <v>0</v>
      </c>
      <c r="AJ265" s="37">
        <f>AI265+AI266+AI267+AI268+AI269</f>
        <v>0</v>
      </c>
    </row>
    <row r="266" spans="1:36" x14ac:dyDescent="0.2">
      <c r="A266" s="4"/>
      <c r="B266" s="38"/>
      <c r="C266" s="24"/>
      <c r="D266" s="4"/>
      <c r="E266" s="4"/>
      <c r="F266" s="4"/>
      <c r="G266" s="19" t="b">
        <f t="shared" si="64"/>
        <v>0</v>
      </c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27"/>
      <c r="S266" s="4"/>
      <c r="T266" s="3" t="b">
        <f t="shared" si="68"/>
        <v>0</v>
      </c>
      <c r="U266" s="27"/>
      <c r="V266" s="4"/>
      <c r="W266" s="3" t="b">
        <f t="shared" si="66"/>
        <v>0</v>
      </c>
      <c r="X266" s="27"/>
      <c r="Y266" s="4"/>
      <c r="Z266" s="3" t="b">
        <f t="shared" si="67"/>
        <v>0</v>
      </c>
      <c r="AA266" s="27"/>
      <c r="AB266" s="4"/>
      <c r="AC266" s="3" t="b">
        <f t="shared" si="65"/>
        <v>0</v>
      </c>
      <c r="AD266" s="27"/>
      <c r="AE266" s="4"/>
      <c r="AF266" s="3" t="b">
        <f t="shared" si="69"/>
        <v>0</v>
      </c>
      <c r="AG266" s="4">
        <f t="shared" si="62"/>
        <v>0</v>
      </c>
      <c r="AH266" s="4"/>
      <c r="AI266" s="2">
        <f t="shared" si="63"/>
        <v>0</v>
      </c>
    </row>
    <row r="267" spans="1:36" x14ac:dyDescent="0.2">
      <c r="A267" s="4"/>
      <c r="B267" s="38"/>
      <c r="C267" s="24"/>
      <c r="D267" s="4"/>
      <c r="E267" s="4"/>
      <c r="F267" s="4"/>
      <c r="G267" s="19" t="b">
        <f t="shared" si="64"/>
        <v>0</v>
      </c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27"/>
      <c r="S267" s="4"/>
      <c r="T267" s="3" t="b">
        <f t="shared" si="68"/>
        <v>0</v>
      </c>
      <c r="U267" s="27"/>
      <c r="V267" s="4"/>
      <c r="W267" s="3" t="b">
        <f t="shared" si="66"/>
        <v>0</v>
      </c>
      <c r="X267" s="27"/>
      <c r="Y267" s="4"/>
      <c r="Z267" s="3" t="b">
        <f t="shared" si="67"/>
        <v>0</v>
      </c>
      <c r="AA267" s="27"/>
      <c r="AB267" s="4"/>
      <c r="AC267" s="3" t="b">
        <f t="shared" si="65"/>
        <v>0</v>
      </c>
      <c r="AD267" s="27"/>
      <c r="AE267" s="4"/>
      <c r="AF267" s="3" t="b">
        <f t="shared" si="69"/>
        <v>0</v>
      </c>
      <c r="AG267" s="4">
        <f t="shared" si="62"/>
        <v>0</v>
      </c>
      <c r="AH267" s="4"/>
      <c r="AI267" s="2">
        <f t="shared" si="63"/>
        <v>0</v>
      </c>
    </row>
    <row r="268" spans="1:36" x14ac:dyDescent="0.2">
      <c r="A268" s="4"/>
      <c r="B268" s="38"/>
      <c r="C268" s="24"/>
      <c r="D268" s="4"/>
      <c r="E268" s="4"/>
      <c r="F268" s="4"/>
      <c r="G268" s="19" t="b">
        <f t="shared" si="64"/>
        <v>0</v>
      </c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27"/>
      <c r="S268" s="4"/>
      <c r="T268" s="3" t="b">
        <f t="shared" si="68"/>
        <v>0</v>
      </c>
      <c r="U268" s="27"/>
      <c r="V268" s="4"/>
      <c r="W268" s="3" t="b">
        <f t="shared" si="66"/>
        <v>0</v>
      </c>
      <c r="X268" s="27"/>
      <c r="Y268" s="4"/>
      <c r="Z268" s="3" t="b">
        <f t="shared" si="67"/>
        <v>0</v>
      </c>
      <c r="AA268" s="27"/>
      <c r="AB268" s="4"/>
      <c r="AC268" s="3" t="b">
        <f t="shared" si="65"/>
        <v>0</v>
      </c>
      <c r="AD268" s="27"/>
      <c r="AE268" s="4"/>
      <c r="AF268" s="3" t="b">
        <f t="shared" si="69"/>
        <v>0</v>
      </c>
      <c r="AG268" s="4">
        <f t="shared" si="62"/>
        <v>0</v>
      </c>
      <c r="AH268" s="4"/>
      <c r="AI268" s="2">
        <f t="shared" si="63"/>
        <v>0</v>
      </c>
    </row>
    <row r="269" spans="1:36" x14ac:dyDescent="0.2">
      <c r="A269" s="4"/>
      <c r="B269" s="38"/>
      <c r="C269" s="24"/>
      <c r="D269" s="4"/>
      <c r="E269" s="4"/>
      <c r="F269" s="4"/>
      <c r="G269" s="19" t="b">
        <f t="shared" si="64"/>
        <v>0</v>
      </c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27"/>
      <c r="S269" s="4"/>
      <c r="T269" s="3" t="b">
        <f t="shared" si="68"/>
        <v>0</v>
      </c>
      <c r="U269" s="27"/>
      <c r="V269" s="4"/>
      <c r="W269" s="3" t="b">
        <f t="shared" si="66"/>
        <v>0</v>
      </c>
      <c r="X269" s="27"/>
      <c r="Y269" s="4"/>
      <c r="Z269" s="3" t="b">
        <f t="shared" si="67"/>
        <v>0</v>
      </c>
      <c r="AA269" s="27"/>
      <c r="AB269" s="4"/>
      <c r="AC269" s="3" t="b">
        <f t="shared" si="65"/>
        <v>0</v>
      </c>
      <c r="AD269" s="27"/>
      <c r="AE269" s="4"/>
      <c r="AF269" s="3" t="b">
        <f t="shared" si="69"/>
        <v>0</v>
      </c>
      <c r="AG269" s="4">
        <f t="shared" si="62"/>
        <v>0</v>
      </c>
      <c r="AH269" s="4"/>
      <c r="AI269" s="2">
        <f t="shared" si="63"/>
        <v>0</v>
      </c>
    </row>
    <row r="270" spans="1:36" x14ac:dyDescent="0.25">
      <c r="A270" s="4"/>
      <c r="B270" s="38"/>
      <c r="C270" s="24"/>
      <c r="D270" s="4"/>
      <c r="E270" s="4"/>
      <c r="F270" s="4"/>
      <c r="G270" s="19" t="b">
        <f t="shared" si="64"/>
        <v>0</v>
      </c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27"/>
      <c r="S270" s="4"/>
      <c r="T270" s="3" t="b">
        <f t="shared" si="68"/>
        <v>0</v>
      </c>
      <c r="U270" s="27"/>
      <c r="V270" s="4"/>
      <c r="W270" s="3" t="b">
        <f t="shared" si="66"/>
        <v>0</v>
      </c>
      <c r="X270" s="27"/>
      <c r="Y270" s="4"/>
      <c r="Z270" s="3" t="b">
        <f t="shared" si="67"/>
        <v>0</v>
      </c>
      <c r="AA270" s="27"/>
      <c r="AB270" s="4"/>
      <c r="AC270" s="3" t="b">
        <f t="shared" si="65"/>
        <v>0</v>
      </c>
      <c r="AD270" s="27"/>
      <c r="AE270" s="4"/>
      <c r="AF270" s="3" t="b">
        <f t="shared" si="69"/>
        <v>0</v>
      </c>
      <c r="AG270" s="4">
        <f t="shared" si="62"/>
        <v>0</v>
      </c>
      <c r="AH270" s="4"/>
      <c r="AI270" s="2">
        <f t="shared" si="63"/>
        <v>0</v>
      </c>
      <c r="AJ270" s="37">
        <f>AI270+AI271+AI272+AI273+AI274</f>
        <v>0</v>
      </c>
    </row>
    <row r="271" spans="1:36" x14ac:dyDescent="0.2">
      <c r="A271" s="4"/>
      <c r="B271" s="38"/>
      <c r="C271" s="24"/>
      <c r="D271" s="4"/>
      <c r="E271" s="4"/>
      <c r="F271" s="4"/>
      <c r="G271" s="19" t="b">
        <f t="shared" si="64"/>
        <v>0</v>
      </c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27"/>
      <c r="S271" s="4"/>
      <c r="T271" s="3" t="b">
        <f t="shared" si="68"/>
        <v>0</v>
      </c>
      <c r="U271" s="27"/>
      <c r="V271" s="4"/>
      <c r="W271" s="3" t="b">
        <f t="shared" si="66"/>
        <v>0</v>
      </c>
      <c r="X271" s="27"/>
      <c r="Y271" s="4"/>
      <c r="Z271" s="3" t="b">
        <f t="shared" si="67"/>
        <v>0</v>
      </c>
      <c r="AA271" s="27"/>
      <c r="AB271" s="4"/>
      <c r="AC271" s="3" t="b">
        <f t="shared" si="65"/>
        <v>0</v>
      </c>
      <c r="AD271" s="27"/>
      <c r="AE271" s="4"/>
      <c r="AF271" s="3" t="b">
        <f t="shared" si="69"/>
        <v>0</v>
      </c>
      <c r="AG271" s="4">
        <f t="shared" si="62"/>
        <v>0</v>
      </c>
      <c r="AH271" s="4"/>
      <c r="AI271" s="2">
        <f t="shared" si="63"/>
        <v>0</v>
      </c>
    </row>
    <row r="272" spans="1:36" x14ac:dyDescent="0.2">
      <c r="A272" s="4"/>
      <c r="B272" s="38"/>
      <c r="C272" s="24"/>
      <c r="D272" s="4"/>
      <c r="E272" s="4"/>
      <c r="F272" s="4"/>
      <c r="G272" s="19" t="b">
        <f t="shared" si="64"/>
        <v>0</v>
      </c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27"/>
      <c r="S272" s="4"/>
      <c r="T272" s="3" t="b">
        <f t="shared" si="68"/>
        <v>0</v>
      </c>
      <c r="U272" s="27"/>
      <c r="V272" s="4"/>
      <c r="W272" s="3" t="b">
        <f t="shared" si="66"/>
        <v>0</v>
      </c>
      <c r="X272" s="27"/>
      <c r="Y272" s="4"/>
      <c r="Z272" s="3" t="b">
        <f t="shared" si="67"/>
        <v>0</v>
      </c>
      <c r="AA272" s="27"/>
      <c r="AB272" s="4"/>
      <c r="AC272" s="3" t="b">
        <f t="shared" si="65"/>
        <v>0</v>
      </c>
      <c r="AD272" s="27"/>
      <c r="AE272" s="4"/>
      <c r="AF272" s="3" t="b">
        <f t="shared" si="69"/>
        <v>0</v>
      </c>
      <c r="AG272" s="4">
        <f t="shared" si="62"/>
        <v>0</v>
      </c>
      <c r="AH272" s="4"/>
      <c r="AI272" s="2">
        <f t="shared" si="63"/>
        <v>0</v>
      </c>
    </row>
    <row r="273" spans="1:36" x14ac:dyDescent="0.2">
      <c r="A273" s="4"/>
      <c r="B273" s="38"/>
      <c r="C273" s="24"/>
      <c r="D273" s="4"/>
      <c r="E273" s="4"/>
      <c r="F273" s="4"/>
      <c r="G273" s="19" t="b">
        <f t="shared" si="64"/>
        <v>0</v>
      </c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27"/>
      <c r="S273" s="4"/>
      <c r="T273" s="3" t="b">
        <f t="shared" si="68"/>
        <v>0</v>
      </c>
      <c r="U273" s="27"/>
      <c r="V273" s="4"/>
      <c r="W273" s="3" t="b">
        <f t="shared" si="66"/>
        <v>0</v>
      </c>
      <c r="X273" s="27"/>
      <c r="Y273" s="4"/>
      <c r="Z273" s="3" t="b">
        <f t="shared" si="67"/>
        <v>0</v>
      </c>
      <c r="AA273" s="27"/>
      <c r="AB273" s="4"/>
      <c r="AC273" s="3" t="b">
        <f t="shared" si="65"/>
        <v>0</v>
      </c>
      <c r="AD273" s="27"/>
      <c r="AE273" s="4"/>
      <c r="AF273" s="3" t="b">
        <f t="shared" si="69"/>
        <v>0</v>
      </c>
      <c r="AG273" s="4">
        <f t="shared" ref="AG273:AG336" si="70">AF273+AC273+Z273+W273+T273</f>
        <v>0</v>
      </c>
      <c r="AH273" s="4"/>
      <c r="AI273" s="2">
        <f t="shared" ref="AI273:AI336" si="71">(AG273*G273)+AH273</f>
        <v>0</v>
      </c>
    </row>
    <row r="274" spans="1:36" x14ac:dyDescent="0.2">
      <c r="A274" s="4"/>
      <c r="B274" s="38"/>
      <c r="C274" s="24"/>
      <c r="D274" s="4"/>
      <c r="E274" s="4"/>
      <c r="F274" s="4"/>
      <c r="G274" s="19" t="b">
        <f t="shared" si="64"/>
        <v>0</v>
      </c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27"/>
      <c r="S274" s="4"/>
      <c r="T274" s="3" t="b">
        <f t="shared" si="68"/>
        <v>0</v>
      </c>
      <c r="U274" s="27"/>
      <c r="V274" s="4"/>
      <c r="W274" s="3" t="b">
        <f t="shared" si="66"/>
        <v>0</v>
      </c>
      <c r="X274" s="27"/>
      <c r="Y274" s="4"/>
      <c r="Z274" s="3" t="b">
        <f t="shared" si="67"/>
        <v>0</v>
      </c>
      <c r="AA274" s="27"/>
      <c r="AB274" s="4"/>
      <c r="AC274" s="3" t="b">
        <f t="shared" si="65"/>
        <v>0</v>
      </c>
      <c r="AD274" s="27"/>
      <c r="AE274" s="4"/>
      <c r="AF274" s="3" t="b">
        <f t="shared" si="69"/>
        <v>0</v>
      </c>
      <c r="AG274" s="4">
        <f t="shared" si="70"/>
        <v>0</v>
      </c>
      <c r="AH274" s="4"/>
      <c r="AI274" s="2">
        <f t="shared" si="71"/>
        <v>0</v>
      </c>
    </row>
    <row r="275" spans="1:36" x14ac:dyDescent="0.25">
      <c r="A275" s="4"/>
      <c r="B275" s="38"/>
      <c r="C275" s="24"/>
      <c r="D275" s="4"/>
      <c r="E275" s="4"/>
      <c r="F275" s="4"/>
      <c r="G275" s="19" t="b">
        <f t="shared" si="64"/>
        <v>0</v>
      </c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27"/>
      <c r="S275" s="4"/>
      <c r="T275" s="3" t="b">
        <f t="shared" si="68"/>
        <v>0</v>
      </c>
      <c r="U275" s="27"/>
      <c r="V275" s="4"/>
      <c r="W275" s="3" t="b">
        <f t="shared" si="66"/>
        <v>0</v>
      </c>
      <c r="X275" s="27"/>
      <c r="Y275" s="4"/>
      <c r="Z275" s="3" t="b">
        <f t="shared" si="67"/>
        <v>0</v>
      </c>
      <c r="AA275" s="27"/>
      <c r="AB275" s="4"/>
      <c r="AC275" s="3" t="b">
        <f t="shared" si="65"/>
        <v>0</v>
      </c>
      <c r="AD275" s="27"/>
      <c r="AE275" s="4"/>
      <c r="AF275" s="3" t="b">
        <f t="shared" si="69"/>
        <v>0</v>
      </c>
      <c r="AG275" s="4">
        <f t="shared" si="70"/>
        <v>0</v>
      </c>
      <c r="AH275" s="4"/>
      <c r="AI275" s="2">
        <f t="shared" si="71"/>
        <v>0</v>
      </c>
      <c r="AJ275" s="37">
        <f>AI275+AI276+AI277+AI278+AI279</f>
        <v>0</v>
      </c>
    </row>
    <row r="276" spans="1:36" x14ac:dyDescent="0.2">
      <c r="A276" s="4"/>
      <c r="B276" s="38"/>
      <c r="C276" s="24"/>
      <c r="D276" s="4"/>
      <c r="E276" s="4"/>
      <c r="F276" s="4"/>
      <c r="G276" s="19" t="b">
        <f t="shared" si="64"/>
        <v>0</v>
      </c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27"/>
      <c r="S276" s="4"/>
      <c r="T276" s="3" t="b">
        <f t="shared" si="68"/>
        <v>0</v>
      </c>
      <c r="U276" s="27"/>
      <c r="V276" s="4"/>
      <c r="W276" s="3" t="b">
        <f t="shared" si="66"/>
        <v>0</v>
      </c>
      <c r="X276" s="27"/>
      <c r="Y276" s="4"/>
      <c r="Z276" s="3" t="b">
        <f t="shared" si="67"/>
        <v>0</v>
      </c>
      <c r="AA276" s="27"/>
      <c r="AB276" s="4"/>
      <c r="AC276" s="3" t="b">
        <f t="shared" si="65"/>
        <v>0</v>
      </c>
      <c r="AD276" s="27"/>
      <c r="AE276" s="4"/>
      <c r="AF276" s="3" t="b">
        <f t="shared" si="69"/>
        <v>0</v>
      </c>
      <c r="AG276" s="4">
        <f t="shared" si="70"/>
        <v>0</v>
      </c>
      <c r="AH276" s="4"/>
      <c r="AI276" s="2">
        <f t="shared" si="71"/>
        <v>0</v>
      </c>
    </row>
    <row r="277" spans="1:36" x14ac:dyDescent="0.2">
      <c r="A277" s="4"/>
      <c r="B277" s="38"/>
      <c r="C277" s="24"/>
      <c r="D277" s="4"/>
      <c r="E277" s="4"/>
      <c r="F277" s="4"/>
      <c r="G277" s="19" t="b">
        <f t="shared" si="64"/>
        <v>0</v>
      </c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27"/>
      <c r="S277" s="4"/>
      <c r="T277" s="3" t="b">
        <f t="shared" si="68"/>
        <v>0</v>
      </c>
      <c r="U277" s="27"/>
      <c r="V277" s="4"/>
      <c r="W277" s="3" t="b">
        <f t="shared" si="66"/>
        <v>0</v>
      </c>
      <c r="X277" s="27"/>
      <c r="Y277" s="4"/>
      <c r="Z277" s="3" t="b">
        <f t="shared" si="67"/>
        <v>0</v>
      </c>
      <c r="AA277" s="27"/>
      <c r="AB277" s="4"/>
      <c r="AC277" s="3" t="b">
        <f t="shared" si="65"/>
        <v>0</v>
      </c>
      <c r="AD277" s="27"/>
      <c r="AE277" s="4"/>
      <c r="AF277" s="3" t="b">
        <f t="shared" si="69"/>
        <v>0</v>
      </c>
      <c r="AG277" s="4">
        <f t="shared" si="70"/>
        <v>0</v>
      </c>
      <c r="AH277" s="4"/>
      <c r="AI277" s="2">
        <f t="shared" si="71"/>
        <v>0</v>
      </c>
    </row>
    <row r="278" spans="1:36" x14ac:dyDescent="0.2">
      <c r="A278" s="4"/>
      <c r="B278" s="38"/>
      <c r="C278" s="24"/>
      <c r="D278" s="4"/>
      <c r="E278" s="4"/>
      <c r="F278" s="4"/>
      <c r="G278" s="19" t="b">
        <f t="shared" si="64"/>
        <v>0</v>
      </c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27"/>
      <c r="S278" s="4"/>
      <c r="T278" s="3" t="b">
        <f t="shared" si="68"/>
        <v>0</v>
      </c>
      <c r="U278" s="27"/>
      <c r="V278" s="4"/>
      <c r="W278" s="3" t="b">
        <f t="shared" si="66"/>
        <v>0</v>
      </c>
      <c r="X278" s="27"/>
      <c r="Y278" s="4"/>
      <c r="Z278" s="3" t="b">
        <f t="shared" si="67"/>
        <v>0</v>
      </c>
      <c r="AA278" s="27"/>
      <c r="AB278" s="4"/>
      <c r="AC278" s="3" t="b">
        <f t="shared" si="65"/>
        <v>0</v>
      </c>
      <c r="AD278" s="27"/>
      <c r="AE278" s="4"/>
      <c r="AF278" s="3" t="b">
        <f t="shared" si="69"/>
        <v>0</v>
      </c>
      <c r="AG278" s="4">
        <f t="shared" si="70"/>
        <v>0</v>
      </c>
      <c r="AH278" s="4"/>
      <c r="AI278" s="2">
        <f t="shared" si="71"/>
        <v>0</v>
      </c>
    </row>
    <row r="279" spans="1:36" x14ac:dyDescent="0.2">
      <c r="A279" s="4"/>
      <c r="B279" s="38"/>
      <c r="C279" s="24"/>
      <c r="D279" s="4"/>
      <c r="E279" s="4"/>
      <c r="F279" s="4"/>
      <c r="G279" s="19" t="b">
        <f t="shared" si="64"/>
        <v>0</v>
      </c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27"/>
      <c r="S279" s="4"/>
      <c r="T279" s="3" t="b">
        <f t="shared" si="68"/>
        <v>0</v>
      </c>
      <c r="U279" s="27"/>
      <c r="V279" s="4"/>
      <c r="W279" s="3" t="b">
        <f t="shared" si="66"/>
        <v>0</v>
      </c>
      <c r="X279" s="27"/>
      <c r="Y279" s="4"/>
      <c r="Z279" s="3" t="b">
        <f t="shared" si="67"/>
        <v>0</v>
      </c>
      <c r="AA279" s="27"/>
      <c r="AB279" s="4"/>
      <c r="AC279" s="3" t="b">
        <f t="shared" si="65"/>
        <v>0</v>
      </c>
      <c r="AD279" s="27"/>
      <c r="AE279" s="4"/>
      <c r="AF279" s="3" t="b">
        <f t="shared" si="69"/>
        <v>0</v>
      </c>
      <c r="AG279" s="4">
        <f t="shared" si="70"/>
        <v>0</v>
      </c>
      <c r="AH279" s="4"/>
      <c r="AI279" s="2">
        <f t="shared" si="71"/>
        <v>0</v>
      </c>
    </row>
    <row r="280" spans="1:36" x14ac:dyDescent="0.25">
      <c r="A280" s="4"/>
      <c r="B280" s="38"/>
      <c r="C280" s="24"/>
      <c r="D280" s="4"/>
      <c r="E280" s="4"/>
      <c r="F280" s="4"/>
      <c r="G280" s="19" t="b">
        <f t="shared" si="64"/>
        <v>0</v>
      </c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27"/>
      <c r="S280" s="4"/>
      <c r="T280" s="3" t="b">
        <f t="shared" si="68"/>
        <v>0</v>
      </c>
      <c r="U280" s="27"/>
      <c r="V280" s="4"/>
      <c r="W280" s="3" t="b">
        <f t="shared" si="66"/>
        <v>0</v>
      </c>
      <c r="X280" s="27"/>
      <c r="Y280" s="4"/>
      <c r="Z280" s="3" t="b">
        <f t="shared" si="67"/>
        <v>0</v>
      </c>
      <c r="AA280" s="27"/>
      <c r="AB280" s="4"/>
      <c r="AC280" s="3" t="b">
        <f t="shared" si="65"/>
        <v>0</v>
      </c>
      <c r="AD280" s="27"/>
      <c r="AE280" s="4"/>
      <c r="AF280" s="3" t="b">
        <f t="shared" si="69"/>
        <v>0</v>
      </c>
      <c r="AG280" s="4">
        <f t="shared" si="70"/>
        <v>0</v>
      </c>
      <c r="AH280" s="4"/>
      <c r="AI280" s="2">
        <f t="shared" si="71"/>
        <v>0</v>
      </c>
      <c r="AJ280" s="37">
        <f>AI280+AI281+AI282+AI283+AI284</f>
        <v>0</v>
      </c>
    </row>
    <row r="281" spans="1:36" x14ac:dyDescent="0.2">
      <c r="A281" s="4"/>
      <c r="B281" s="38"/>
      <c r="C281" s="24"/>
      <c r="D281" s="4"/>
      <c r="E281" s="4"/>
      <c r="F281" s="4"/>
      <c r="G281" s="19" t="b">
        <f t="shared" si="64"/>
        <v>0</v>
      </c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27"/>
      <c r="S281" s="4"/>
      <c r="T281" s="3" t="b">
        <f t="shared" si="68"/>
        <v>0</v>
      </c>
      <c r="U281" s="27"/>
      <c r="V281" s="4"/>
      <c r="W281" s="3" t="b">
        <f t="shared" si="66"/>
        <v>0</v>
      </c>
      <c r="X281" s="27"/>
      <c r="Y281" s="4"/>
      <c r="Z281" s="3" t="b">
        <f t="shared" si="67"/>
        <v>0</v>
      </c>
      <c r="AA281" s="27"/>
      <c r="AB281" s="4"/>
      <c r="AC281" s="3" t="b">
        <f t="shared" si="65"/>
        <v>0</v>
      </c>
      <c r="AD281" s="27"/>
      <c r="AE281" s="4"/>
      <c r="AF281" s="3" t="b">
        <f t="shared" si="69"/>
        <v>0</v>
      </c>
      <c r="AG281" s="4">
        <f t="shared" si="70"/>
        <v>0</v>
      </c>
      <c r="AH281" s="4"/>
      <c r="AI281" s="2">
        <f t="shared" si="71"/>
        <v>0</v>
      </c>
    </row>
    <row r="282" spans="1:36" x14ac:dyDescent="0.2">
      <c r="A282" s="4"/>
      <c r="B282" s="38"/>
      <c r="C282" s="24"/>
      <c r="D282" s="4"/>
      <c r="E282" s="4"/>
      <c r="F282" s="4"/>
      <c r="G282" s="19" t="b">
        <f t="shared" si="64"/>
        <v>0</v>
      </c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27"/>
      <c r="S282" s="4"/>
      <c r="T282" s="3" t="b">
        <f t="shared" si="68"/>
        <v>0</v>
      </c>
      <c r="U282" s="27"/>
      <c r="V282" s="4"/>
      <c r="W282" s="3" t="b">
        <f t="shared" si="66"/>
        <v>0</v>
      </c>
      <c r="X282" s="27"/>
      <c r="Y282" s="4"/>
      <c r="Z282" s="3" t="b">
        <f t="shared" si="67"/>
        <v>0</v>
      </c>
      <c r="AA282" s="27"/>
      <c r="AB282" s="4"/>
      <c r="AC282" s="3" t="b">
        <f t="shared" si="65"/>
        <v>0</v>
      </c>
      <c r="AD282" s="27"/>
      <c r="AE282" s="4"/>
      <c r="AF282" s="3" t="b">
        <f t="shared" si="69"/>
        <v>0</v>
      </c>
      <c r="AG282" s="4">
        <f t="shared" si="70"/>
        <v>0</v>
      </c>
      <c r="AH282" s="4"/>
      <c r="AI282" s="2">
        <f t="shared" si="71"/>
        <v>0</v>
      </c>
    </row>
    <row r="283" spans="1:36" x14ac:dyDescent="0.2">
      <c r="A283" s="4"/>
      <c r="B283" s="38"/>
      <c r="C283" s="24"/>
      <c r="D283" s="4"/>
      <c r="E283" s="4"/>
      <c r="F283" s="4"/>
      <c r="G283" s="19" t="b">
        <f t="shared" si="64"/>
        <v>0</v>
      </c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27"/>
      <c r="S283" s="4"/>
      <c r="T283" s="3" t="b">
        <f t="shared" si="68"/>
        <v>0</v>
      </c>
      <c r="U283" s="27"/>
      <c r="V283" s="4"/>
      <c r="W283" s="3" t="b">
        <f t="shared" si="66"/>
        <v>0</v>
      </c>
      <c r="X283" s="27"/>
      <c r="Y283" s="4"/>
      <c r="Z283" s="3" t="b">
        <f t="shared" si="67"/>
        <v>0</v>
      </c>
      <c r="AA283" s="27"/>
      <c r="AB283" s="4"/>
      <c r="AC283" s="3" t="b">
        <f t="shared" si="65"/>
        <v>0</v>
      </c>
      <c r="AD283" s="27"/>
      <c r="AE283" s="4"/>
      <c r="AF283" s="3" t="b">
        <f t="shared" si="69"/>
        <v>0</v>
      </c>
      <c r="AG283" s="4">
        <f t="shared" si="70"/>
        <v>0</v>
      </c>
      <c r="AH283" s="4"/>
      <c r="AI283" s="2">
        <f t="shared" si="71"/>
        <v>0</v>
      </c>
    </row>
    <row r="284" spans="1:36" x14ac:dyDescent="0.2">
      <c r="A284" s="4"/>
      <c r="B284" s="38"/>
      <c r="C284" s="24"/>
      <c r="D284" s="4"/>
      <c r="E284" s="4"/>
      <c r="F284" s="4"/>
      <c r="G284" s="19" t="b">
        <f t="shared" si="64"/>
        <v>0</v>
      </c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27"/>
      <c r="S284" s="4"/>
      <c r="T284" s="3" t="b">
        <f t="shared" si="68"/>
        <v>0</v>
      </c>
      <c r="U284" s="27"/>
      <c r="V284" s="4"/>
      <c r="W284" s="3" t="b">
        <f t="shared" si="66"/>
        <v>0</v>
      </c>
      <c r="X284" s="27"/>
      <c r="Y284" s="4"/>
      <c r="Z284" s="3" t="b">
        <f t="shared" si="67"/>
        <v>0</v>
      </c>
      <c r="AA284" s="27"/>
      <c r="AB284" s="4"/>
      <c r="AC284" s="3" t="b">
        <f t="shared" si="65"/>
        <v>0</v>
      </c>
      <c r="AD284" s="27"/>
      <c r="AE284" s="4"/>
      <c r="AF284" s="3" t="b">
        <f t="shared" si="69"/>
        <v>0</v>
      </c>
      <c r="AG284" s="4">
        <f t="shared" si="70"/>
        <v>0</v>
      </c>
      <c r="AH284" s="4"/>
      <c r="AI284" s="2">
        <f t="shared" si="71"/>
        <v>0</v>
      </c>
    </row>
    <row r="285" spans="1:36" x14ac:dyDescent="0.25">
      <c r="A285" s="4"/>
      <c r="B285" s="38"/>
      <c r="C285" s="24"/>
      <c r="D285" s="4"/>
      <c r="E285" s="4"/>
      <c r="F285" s="4"/>
      <c r="G285" s="19" t="b">
        <f t="shared" si="64"/>
        <v>0</v>
      </c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27"/>
      <c r="S285" s="4"/>
      <c r="T285" s="3" t="b">
        <f t="shared" si="68"/>
        <v>0</v>
      </c>
      <c r="U285" s="27"/>
      <c r="V285" s="4"/>
      <c r="W285" s="3" t="b">
        <f t="shared" si="66"/>
        <v>0</v>
      </c>
      <c r="X285" s="27"/>
      <c r="Y285" s="4"/>
      <c r="Z285" s="3" t="b">
        <f t="shared" si="67"/>
        <v>0</v>
      </c>
      <c r="AA285" s="27"/>
      <c r="AB285" s="4"/>
      <c r="AC285" s="3" t="b">
        <f t="shared" si="65"/>
        <v>0</v>
      </c>
      <c r="AD285" s="27"/>
      <c r="AE285" s="4"/>
      <c r="AF285" s="3" t="b">
        <f t="shared" si="69"/>
        <v>0</v>
      </c>
      <c r="AG285" s="4">
        <f t="shared" si="70"/>
        <v>0</v>
      </c>
      <c r="AH285" s="4"/>
      <c r="AI285" s="2">
        <f t="shared" si="71"/>
        <v>0</v>
      </c>
      <c r="AJ285" s="37">
        <f>AI285+AI286+AI287+AI288+AI289</f>
        <v>0</v>
      </c>
    </row>
    <row r="286" spans="1:36" x14ac:dyDescent="0.2">
      <c r="A286" s="4"/>
      <c r="B286" s="38"/>
      <c r="C286" s="24"/>
      <c r="D286" s="4"/>
      <c r="E286" s="4"/>
      <c r="F286" s="4"/>
      <c r="G286" s="19" t="b">
        <f t="shared" si="64"/>
        <v>0</v>
      </c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27"/>
      <c r="S286" s="4"/>
      <c r="T286" s="3" t="b">
        <f t="shared" si="68"/>
        <v>0</v>
      </c>
      <c r="U286" s="27"/>
      <c r="V286" s="4"/>
      <c r="W286" s="3" t="b">
        <f t="shared" si="66"/>
        <v>0</v>
      </c>
      <c r="X286" s="27"/>
      <c r="Y286" s="4"/>
      <c r="Z286" s="3" t="b">
        <f t="shared" si="67"/>
        <v>0</v>
      </c>
      <c r="AA286" s="27"/>
      <c r="AB286" s="4"/>
      <c r="AC286" s="3" t="b">
        <f t="shared" si="65"/>
        <v>0</v>
      </c>
      <c r="AD286" s="27"/>
      <c r="AE286" s="4"/>
      <c r="AF286" s="3" t="b">
        <f t="shared" si="69"/>
        <v>0</v>
      </c>
      <c r="AG286" s="4">
        <f t="shared" si="70"/>
        <v>0</v>
      </c>
      <c r="AH286" s="4"/>
      <c r="AI286" s="2">
        <f t="shared" si="71"/>
        <v>0</v>
      </c>
    </row>
    <row r="287" spans="1:36" x14ac:dyDescent="0.2">
      <c r="A287" s="4"/>
      <c r="B287" s="38"/>
      <c r="C287" s="24"/>
      <c r="D287" s="4"/>
      <c r="E287" s="4"/>
      <c r="F287" s="4"/>
      <c r="G287" s="19" t="b">
        <f t="shared" si="64"/>
        <v>0</v>
      </c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27"/>
      <c r="S287" s="4"/>
      <c r="T287" s="3" t="b">
        <f t="shared" si="68"/>
        <v>0</v>
      </c>
      <c r="U287" s="27"/>
      <c r="V287" s="4"/>
      <c r="W287" s="3" t="b">
        <f t="shared" si="66"/>
        <v>0</v>
      </c>
      <c r="X287" s="27"/>
      <c r="Y287" s="4"/>
      <c r="Z287" s="3" t="b">
        <f t="shared" si="67"/>
        <v>0</v>
      </c>
      <c r="AA287" s="27"/>
      <c r="AB287" s="4"/>
      <c r="AC287" s="3" t="b">
        <f t="shared" si="65"/>
        <v>0</v>
      </c>
      <c r="AD287" s="27"/>
      <c r="AE287" s="4"/>
      <c r="AF287" s="3" t="b">
        <f t="shared" si="69"/>
        <v>0</v>
      </c>
      <c r="AG287" s="4">
        <f t="shared" si="70"/>
        <v>0</v>
      </c>
      <c r="AH287" s="4"/>
      <c r="AI287" s="2">
        <f t="shared" si="71"/>
        <v>0</v>
      </c>
    </row>
    <row r="288" spans="1:36" x14ac:dyDescent="0.2">
      <c r="A288" s="4"/>
      <c r="B288" s="38"/>
      <c r="C288" s="24"/>
      <c r="D288" s="4"/>
      <c r="E288" s="4"/>
      <c r="F288" s="4"/>
      <c r="G288" s="19" t="b">
        <f t="shared" si="64"/>
        <v>0</v>
      </c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27"/>
      <c r="S288" s="4"/>
      <c r="T288" s="3" t="b">
        <f t="shared" si="68"/>
        <v>0</v>
      </c>
      <c r="U288" s="27"/>
      <c r="V288" s="4"/>
      <c r="W288" s="3" t="b">
        <f t="shared" si="66"/>
        <v>0</v>
      </c>
      <c r="X288" s="27"/>
      <c r="Y288" s="4"/>
      <c r="Z288" s="3" t="b">
        <f t="shared" si="67"/>
        <v>0</v>
      </c>
      <c r="AA288" s="27"/>
      <c r="AB288" s="4"/>
      <c r="AC288" s="3" t="b">
        <f t="shared" si="65"/>
        <v>0</v>
      </c>
      <c r="AD288" s="27"/>
      <c r="AE288" s="4"/>
      <c r="AF288" s="3" t="b">
        <f t="shared" si="69"/>
        <v>0</v>
      </c>
      <c r="AG288" s="4">
        <f t="shared" si="70"/>
        <v>0</v>
      </c>
      <c r="AH288" s="4"/>
      <c r="AI288" s="2">
        <f t="shared" si="71"/>
        <v>0</v>
      </c>
    </row>
    <row r="289" spans="1:36" x14ac:dyDescent="0.2">
      <c r="A289" s="4"/>
      <c r="B289" s="38"/>
      <c r="C289" s="24"/>
      <c r="D289" s="4"/>
      <c r="E289" s="4"/>
      <c r="F289" s="4"/>
      <c r="G289" s="19" t="b">
        <f t="shared" ref="G289:G352" si="72">IF(F289:F841&gt;59,"1,25",IF(F289:F841&gt;49,"1,2",IF(F289:F841&gt;39,"1,15",IF(F289:F841&gt;29,"1,1",IF(F289:F841&gt;16,"1")))))</f>
        <v>0</v>
      </c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27"/>
      <c r="S289" s="4"/>
      <c r="T289" s="3" t="b">
        <f t="shared" si="68"/>
        <v>0</v>
      </c>
      <c r="U289" s="27"/>
      <c r="V289" s="4"/>
      <c r="W289" s="3" t="b">
        <f t="shared" si="66"/>
        <v>0</v>
      </c>
      <c r="X289" s="27"/>
      <c r="Y289" s="4"/>
      <c r="Z289" s="3" t="b">
        <f t="shared" si="67"/>
        <v>0</v>
      </c>
      <c r="AA289" s="27"/>
      <c r="AB289" s="4"/>
      <c r="AC289" s="3" t="b">
        <f t="shared" si="65"/>
        <v>0</v>
      </c>
      <c r="AD289" s="27"/>
      <c r="AE289" s="4"/>
      <c r="AF289" s="3" t="b">
        <f t="shared" si="69"/>
        <v>0</v>
      </c>
      <c r="AG289" s="4">
        <f t="shared" si="70"/>
        <v>0</v>
      </c>
      <c r="AH289" s="4"/>
      <c r="AI289" s="2">
        <f t="shared" si="71"/>
        <v>0</v>
      </c>
    </row>
    <row r="290" spans="1:36" x14ac:dyDescent="0.25">
      <c r="A290" s="4"/>
      <c r="B290" s="38"/>
      <c r="C290" s="24"/>
      <c r="D290" s="4"/>
      <c r="E290" s="4"/>
      <c r="F290" s="4"/>
      <c r="G290" s="19" t="b">
        <f t="shared" si="72"/>
        <v>0</v>
      </c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27"/>
      <c r="S290" s="4"/>
      <c r="T290" s="3" t="b">
        <f t="shared" si="68"/>
        <v>0</v>
      </c>
      <c r="U290" s="27"/>
      <c r="V290" s="4"/>
      <c r="W290" s="3" t="b">
        <f t="shared" si="66"/>
        <v>0</v>
      </c>
      <c r="X290" s="27"/>
      <c r="Y290" s="4"/>
      <c r="Z290" s="3" t="b">
        <f t="shared" si="67"/>
        <v>0</v>
      </c>
      <c r="AA290" s="27"/>
      <c r="AB290" s="4"/>
      <c r="AC290" s="3" t="b">
        <f t="shared" si="65"/>
        <v>0</v>
      </c>
      <c r="AD290" s="27"/>
      <c r="AE290" s="4"/>
      <c r="AF290" s="3" t="b">
        <f t="shared" si="69"/>
        <v>0</v>
      </c>
      <c r="AG290" s="4">
        <f t="shared" si="70"/>
        <v>0</v>
      </c>
      <c r="AH290" s="4"/>
      <c r="AI290" s="2">
        <f t="shared" si="71"/>
        <v>0</v>
      </c>
      <c r="AJ290" s="37">
        <f>AI290+AI291+AI292+AI293+AI294</f>
        <v>0</v>
      </c>
    </row>
    <row r="291" spans="1:36" x14ac:dyDescent="0.2">
      <c r="A291" s="4"/>
      <c r="B291" s="38"/>
      <c r="C291" s="24"/>
      <c r="D291" s="4"/>
      <c r="E291" s="4"/>
      <c r="F291" s="4"/>
      <c r="G291" s="19" t="b">
        <f t="shared" si="72"/>
        <v>0</v>
      </c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27"/>
      <c r="S291" s="4"/>
      <c r="T291" s="3" t="b">
        <f t="shared" si="68"/>
        <v>0</v>
      </c>
      <c r="U291" s="27"/>
      <c r="V291" s="4"/>
      <c r="W291" s="3" t="b">
        <f t="shared" si="66"/>
        <v>0</v>
      </c>
      <c r="X291" s="27"/>
      <c r="Y291" s="4"/>
      <c r="Z291" s="3" t="b">
        <f t="shared" si="67"/>
        <v>0</v>
      </c>
      <c r="AA291" s="27"/>
      <c r="AB291" s="4"/>
      <c r="AC291" s="3" t="b">
        <f t="shared" si="65"/>
        <v>0</v>
      </c>
      <c r="AD291" s="27"/>
      <c r="AE291" s="4"/>
      <c r="AF291" s="3" t="b">
        <f t="shared" si="69"/>
        <v>0</v>
      </c>
      <c r="AG291" s="4">
        <f t="shared" si="70"/>
        <v>0</v>
      </c>
      <c r="AH291" s="4"/>
      <c r="AI291" s="2">
        <f t="shared" si="71"/>
        <v>0</v>
      </c>
    </row>
    <row r="292" spans="1:36" x14ac:dyDescent="0.2">
      <c r="A292" s="4"/>
      <c r="B292" s="38"/>
      <c r="C292" s="24"/>
      <c r="D292" s="4"/>
      <c r="E292" s="4"/>
      <c r="F292" s="4"/>
      <c r="G292" s="19" t="b">
        <f t="shared" si="72"/>
        <v>0</v>
      </c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27"/>
      <c r="S292" s="4"/>
      <c r="T292" s="3" t="b">
        <f t="shared" si="68"/>
        <v>0</v>
      </c>
      <c r="U292" s="27"/>
      <c r="V292" s="4"/>
      <c r="W292" s="3" t="b">
        <f t="shared" si="66"/>
        <v>0</v>
      </c>
      <c r="X292" s="27"/>
      <c r="Y292" s="4"/>
      <c r="Z292" s="3" t="b">
        <f t="shared" si="67"/>
        <v>0</v>
      </c>
      <c r="AA292" s="27"/>
      <c r="AB292" s="4"/>
      <c r="AC292" s="3" t="b">
        <f t="shared" si="65"/>
        <v>0</v>
      </c>
      <c r="AD292" s="27"/>
      <c r="AE292" s="4"/>
      <c r="AF292" s="3" t="b">
        <f t="shared" si="69"/>
        <v>0</v>
      </c>
      <c r="AG292" s="4">
        <f t="shared" si="70"/>
        <v>0</v>
      </c>
      <c r="AH292" s="4"/>
      <c r="AI292" s="2">
        <f t="shared" si="71"/>
        <v>0</v>
      </c>
    </row>
    <row r="293" spans="1:36" x14ac:dyDescent="0.2">
      <c r="A293" s="4"/>
      <c r="B293" s="38"/>
      <c r="C293" s="24"/>
      <c r="D293" s="4"/>
      <c r="E293" s="4"/>
      <c r="F293" s="4"/>
      <c r="G293" s="19" t="b">
        <f t="shared" si="72"/>
        <v>0</v>
      </c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27"/>
      <c r="S293" s="4"/>
      <c r="T293" s="3" t="b">
        <f t="shared" si="68"/>
        <v>0</v>
      </c>
      <c r="U293" s="27"/>
      <c r="V293" s="4"/>
      <c r="W293" s="3" t="b">
        <f t="shared" si="66"/>
        <v>0</v>
      </c>
      <c r="X293" s="27"/>
      <c r="Y293" s="4"/>
      <c r="Z293" s="3" t="b">
        <f t="shared" si="67"/>
        <v>0</v>
      </c>
      <c r="AA293" s="27"/>
      <c r="AB293" s="4"/>
      <c r="AC293" s="3" t="b">
        <f t="shared" si="65"/>
        <v>0</v>
      </c>
      <c r="AD293" s="27"/>
      <c r="AE293" s="4"/>
      <c r="AF293" s="3" t="b">
        <f t="shared" si="69"/>
        <v>0</v>
      </c>
      <c r="AG293" s="4">
        <f t="shared" si="70"/>
        <v>0</v>
      </c>
      <c r="AH293" s="4"/>
      <c r="AI293" s="2">
        <f t="shared" si="71"/>
        <v>0</v>
      </c>
    </row>
    <row r="294" spans="1:36" x14ac:dyDescent="0.2">
      <c r="A294" s="4"/>
      <c r="B294" s="38"/>
      <c r="C294" s="24"/>
      <c r="D294" s="4"/>
      <c r="E294" s="4"/>
      <c r="F294" s="4"/>
      <c r="G294" s="19" t="b">
        <f t="shared" si="72"/>
        <v>0</v>
      </c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27"/>
      <c r="S294" s="4"/>
      <c r="T294" s="3" t="b">
        <f t="shared" si="68"/>
        <v>0</v>
      </c>
      <c r="U294" s="27"/>
      <c r="V294" s="4"/>
      <c r="W294" s="3" t="b">
        <f t="shared" si="66"/>
        <v>0</v>
      </c>
      <c r="X294" s="27"/>
      <c r="Y294" s="4"/>
      <c r="Z294" s="3" t="b">
        <f t="shared" si="67"/>
        <v>0</v>
      </c>
      <c r="AA294" s="27"/>
      <c r="AB294" s="4"/>
      <c r="AC294" s="3" t="b">
        <f t="shared" si="65"/>
        <v>0</v>
      </c>
      <c r="AD294" s="27"/>
      <c r="AE294" s="4"/>
      <c r="AF294" s="3" t="b">
        <f t="shared" si="69"/>
        <v>0</v>
      </c>
      <c r="AG294" s="4">
        <f t="shared" si="70"/>
        <v>0</v>
      </c>
      <c r="AH294" s="4"/>
      <c r="AI294" s="2">
        <f t="shared" si="71"/>
        <v>0</v>
      </c>
    </row>
    <row r="295" spans="1:36" x14ac:dyDescent="0.25">
      <c r="A295" s="4"/>
      <c r="B295" s="38"/>
      <c r="C295" s="24"/>
      <c r="D295" s="4"/>
      <c r="E295" s="4"/>
      <c r="F295" s="4"/>
      <c r="G295" s="19" t="b">
        <f t="shared" si="72"/>
        <v>0</v>
      </c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27"/>
      <c r="S295" s="4"/>
      <c r="T295" s="3" t="b">
        <f t="shared" si="68"/>
        <v>0</v>
      </c>
      <c r="U295" s="27"/>
      <c r="V295" s="4"/>
      <c r="W295" s="3" t="b">
        <f t="shared" si="66"/>
        <v>0</v>
      </c>
      <c r="X295" s="27"/>
      <c r="Y295" s="4"/>
      <c r="Z295" s="3" t="b">
        <f t="shared" si="67"/>
        <v>0</v>
      </c>
      <c r="AA295" s="27"/>
      <c r="AB295" s="4"/>
      <c r="AC295" s="3" t="b">
        <f t="shared" si="65"/>
        <v>0</v>
      </c>
      <c r="AD295" s="27"/>
      <c r="AE295" s="4"/>
      <c r="AF295" s="3" t="b">
        <f t="shared" si="69"/>
        <v>0</v>
      </c>
      <c r="AG295" s="4">
        <f t="shared" si="70"/>
        <v>0</v>
      </c>
      <c r="AH295" s="4"/>
      <c r="AI295" s="2">
        <f t="shared" si="71"/>
        <v>0</v>
      </c>
      <c r="AJ295" s="37">
        <f>AI295+AI296+AI297+AI298+AI299</f>
        <v>0</v>
      </c>
    </row>
    <row r="296" spans="1:36" x14ac:dyDescent="0.2">
      <c r="A296" s="4"/>
      <c r="B296" s="38"/>
      <c r="C296" s="24"/>
      <c r="D296" s="4"/>
      <c r="E296" s="4"/>
      <c r="F296" s="4"/>
      <c r="G296" s="19" t="b">
        <f t="shared" si="72"/>
        <v>0</v>
      </c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27"/>
      <c r="S296" s="4"/>
      <c r="T296" s="3" t="b">
        <f t="shared" si="68"/>
        <v>0</v>
      </c>
      <c r="U296" s="27"/>
      <c r="V296" s="4"/>
      <c r="W296" s="3" t="b">
        <f t="shared" si="66"/>
        <v>0</v>
      </c>
      <c r="X296" s="27"/>
      <c r="Y296" s="4"/>
      <c r="Z296" s="3" t="b">
        <f t="shared" si="67"/>
        <v>0</v>
      </c>
      <c r="AA296" s="27"/>
      <c r="AB296" s="4"/>
      <c r="AC296" s="3" t="b">
        <f t="shared" si="65"/>
        <v>0</v>
      </c>
      <c r="AD296" s="27"/>
      <c r="AE296" s="4"/>
      <c r="AF296" s="3" t="b">
        <f t="shared" si="69"/>
        <v>0</v>
      </c>
      <c r="AG296" s="4">
        <f t="shared" si="70"/>
        <v>0</v>
      </c>
      <c r="AH296" s="4"/>
      <c r="AI296" s="2">
        <f t="shared" si="71"/>
        <v>0</v>
      </c>
    </row>
    <row r="297" spans="1:36" x14ac:dyDescent="0.2">
      <c r="A297" s="4"/>
      <c r="B297" s="38"/>
      <c r="C297" s="24"/>
      <c r="D297" s="4"/>
      <c r="E297" s="4"/>
      <c r="F297" s="4"/>
      <c r="G297" s="19" t="b">
        <f t="shared" si="72"/>
        <v>0</v>
      </c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27"/>
      <c r="S297" s="4"/>
      <c r="T297" s="3" t="b">
        <f t="shared" si="68"/>
        <v>0</v>
      </c>
      <c r="U297" s="27"/>
      <c r="V297" s="4"/>
      <c r="W297" s="3" t="b">
        <f t="shared" si="66"/>
        <v>0</v>
      </c>
      <c r="X297" s="27"/>
      <c r="Y297" s="4"/>
      <c r="Z297" s="3" t="b">
        <f t="shared" si="67"/>
        <v>0</v>
      </c>
      <c r="AA297" s="27"/>
      <c r="AB297" s="4"/>
      <c r="AC297" s="3" t="b">
        <f t="shared" si="65"/>
        <v>0</v>
      </c>
      <c r="AD297" s="27"/>
      <c r="AE297" s="4"/>
      <c r="AF297" s="3" t="b">
        <f t="shared" si="69"/>
        <v>0</v>
      </c>
      <c r="AG297" s="4">
        <f t="shared" si="70"/>
        <v>0</v>
      </c>
      <c r="AH297" s="4"/>
      <c r="AI297" s="2">
        <f t="shared" si="71"/>
        <v>0</v>
      </c>
    </row>
    <row r="298" spans="1:36" x14ac:dyDescent="0.2">
      <c r="A298" s="4"/>
      <c r="B298" s="38"/>
      <c r="C298" s="24"/>
      <c r="D298" s="4"/>
      <c r="E298" s="4"/>
      <c r="F298" s="4"/>
      <c r="G298" s="19" t="b">
        <f t="shared" si="72"/>
        <v>0</v>
      </c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27"/>
      <c r="S298" s="4"/>
      <c r="T298" s="3" t="b">
        <f t="shared" si="68"/>
        <v>0</v>
      </c>
      <c r="U298" s="27"/>
      <c r="V298" s="4"/>
      <c r="W298" s="3" t="b">
        <f t="shared" si="66"/>
        <v>0</v>
      </c>
      <c r="X298" s="27"/>
      <c r="Y298" s="4"/>
      <c r="Z298" s="3" t="b">
        <f t="shared" si="67"/>
        <v>0</v>
      </c>
      <c r="AA298" s="27"/>
      <c r="AB298" s="4"/>
      <c r="AC298" s="3" t="b">
        <f t="shared" si="65"/>
        <v>0</v>
      </c>
      <c r="AD298" s="27"/>
      <c r="AE298" s="4"/>
      <c r="AF298" s="3" t="b">
        <f t="shared" si="69"/>
        <v>0</v>
      </c>
      <c r="AG298" s="4">
        <f t="shared" si="70"/>
        <v>0</v>
      </c>
      <c r="AH298" s="4"/>
      <c r="AI298" s="2">
        <f t="shared" si="71"/>
        <v>0</v>
      </c>
    </row>
    <row r="299" spans="1:36" x14ac:dyDescent="0.2">
      <c r="A299" s="4"/>
      <c r="B299" s="38"/>
      <c r="C299" s="24"/>
      <c r="D299" s="4"/>
      <c r="E299" s="4"/>
      <c r="F299" s="4"/>
      <c r="G299" s="19" t="b">
        <f t="shared" si="72"/>
        <v>0</v>
      </c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27"/>
      <c r="S299" s="4"/>
      <c r="T299" s="3" t="b">
        <f t="shared" si="68"/>
        <v>0</v>
      </c>
      <c r="U299" s="27"/>
      <c r="V299" s="4"/>
      <c r="W299" s="3" t="b">
        <f t="shared" si="66"/>
        <v>0</v>
      </c>
      <c r="X299" s="27"/>
      <c r="Y299" s="4"/>
      <c r="Z299" s="3" t="b">
        <f t="shared" si="67"/>
        <v>0</v>
      </c>
      <c r="AA299" s="27"/>
      <c r="AB299" s="4"/>
      <c r="AC299" s="3" t="b">
        <f t="shared" si="65"/>
        <v>0</v>
      </c>
      <c r="AD299" s="27"/>
      <c r="AE299" s="4"/>
      <c r="AF299" s="3" t="b">
        <f t="shared" si="69"/>
        <v>0</v>
      </c>
      <c r="AG299" s="4">
        <f t="shared" si="70"/>
        <v>0</v>
      </c>
      <c r="AH299" s="4"/>
      <c r="AI299" s="2">
        <f t="shared" si="71"/>
        <v>0</v>
      </c>
    </row>
    <row r="300" spans="1:36" x14ac:dyDescent="0.25">
      <c r="A300" s="4"/>
      <c r="B300" s="38"/>
      <c r="C300" s="24"/>
      <c r="D300" s="4"/>
      <c r="E300" s="4"/>
      <c r="F300" s="4"/>
      <c r="G300" s="19" t="b">
        <f t="shared" si="72"/>
        <v>0</v>
      </c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27"/>
      <c r="S300" s="4"/>
      <c r="T300" s="3" t="b">
        <f t="shared" si="68"/>
        <v>0</v>
      </c>
      <c r="U300" s="27"/>
      <c r="V300" s="4"/>
      <c r="W300" s="3" t="b">
        <f t="shared" si="66"/>
        <v>0</v>
      </c>
      <c r="X300" s="27"/>
      <c r="Y300" s="4"/>
      <c r="Z300" s="3" t="b">
        <f t="shared" si="67"/>
        <v>0</v>
      </c>
      <c r="AA300" s="27"/>
      <c r="AB300" s="4"/>
      <c r="AC300" s="3" t="b">
        <f t="shared" si="65"/>
        <v>0</v>
      </c>
      <c r="AD300" s="27"/>
      <c r="AE300" s="4"/>
      <c r="AF300" s="3" t="b">
        <f t="shared" si="69"/>
        <v>0</v>
      </c>
      <c r="AG300" s="4">
        <f t="shared" si="70"/>
        <v>0</v>
      </c>
      <c r="AH300" s="4"/>
      <c r="AI300" s="2">
        <f t="shared" si="71"/>
        <v>0</v>
      </c>
      <c r="AJ300" s="37">
        <f>AI300+AI301+AI302+AI303+AI304</f>
        <v>0</v>
      </c>
    </row>
    <row r="301" spans="1:36" x14ac:dyDescent="0.2">
      <c r="A301" s="4"/>
      <c r="B301" s="38"/>
      <c r="C301" s="24"/>
      <c r="D301" s="4"/>
      <c r="E301" s="4"/>
      <c r="F301" s="4"/>
      <c r="G301" s="19" t="b">
        <f t="shared" si="72"/>
        <v>0</v>
      </c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27"/>
      <c r="S301" s="4"/>
      <c r="T301" s="3" t="b">
        <f t="shared" si="68"/>
        <v>0</v>
      </c>
      <c r="U301" s="27"/>
      <c r="V301" s="4"/>
      <c r="W301" s="3" t="b">
        <f t="shared" si="66"/>
        <v>0</v>
      </c>
      <c r="X301" s="27"/>
      <c r="Y301" s="4"/>
      <c r="Z301" s="3" t="b">
        <f t="shared" si="67"/>
        <v>0</v>
      </c>
      <c r="AA301" s="27"/>
      <c r="AB301" s="4"/>
      <c r="AC301" s="3" t="b">
        <f t="shared" si="65"/>
        <v>0</v>
      </c>
      <c r="AD301" s="27"/>
      <c r="AE301" s="4"/>
      <c r="AF301" s="3" t="b">
        <f t="shared" si="69"/>
        <v>0</v>
      </c>
      <c r="AG301" s="4">
        <f t="shared" si="70"/>
        <v>0</v>
      </c>
      <c r="AH301" s="4"/>
      <c r="AI301" s="2">
        <f t="shared" si="71"/>
        <v>0</v>
      </c>
    </row>
    <row r="302" spans="1:36" x14ac:dyDescent="0.2">
      <c r="A302" s="4"/>
      <c r="B302" s="38"/>
      <c r="C302" s="24"/>
      <c r="D302" s="4"/>
      <c r="E302" s="4"/>
      <c r="F302" s="4"/>
      <c r="G302" s="19" t="b">
        <f t="shared" si="72"/>
        <v>0</v>
      </c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27"/>
      <c r="S302" s="4"/>
      <c r="T302" s="3" t="b">
        <f t="shared" si="68"/>
        <v>0</v>
      </c>
      <c r="U302" s="27"/>
      <c r="V302" s="4"/>
      <c r="W302" s="3" t="b">
        <f t="shared" si="66"/>
        <v>0</v>
      </c>
      <c r="X302" s="27"/>
      <c r="Y302" s="4"/>
      <c r="Z302" s="3" t="b">
        <f t="shared" si="67"/>
        <v>0</v>
      </c>
      <c r="AA302" s="27"/>
      <c r="AB302" s="4"/>
      <c r="AC302" s="3" t="b">
        <f t="shared" si="65"/>
        <v>0</v>
      </c>
      <c r="AD302" s="27"/>
      <c r="AE302" s="4"/>
      <c r="AF302" s="3" t="b">
        <f t="shared" si="69"/>
        <v>0</v>
      </c>
      <c r="AG302" s="4">
        <f t="shared" si="70"/>
        <v>0</v>
      </c>
      <c r="AH302" s="4"/>
      <c r="AI302" s="2">
        <f t="shared" si="71"/>
        <v>0</v>
      </c>
    </row>
    <row r="303" spans="1:36" x14ac:dyDescent="0.2">
      <c r="A303" s="4"/>
      <c r="B303" s="38"/>
      <c r="C303" s="24"/>
      <c r="D303" s="4"/>
      <c r="E303" s="4"/>
      <c r="F303" s="4"/>
      <c r="G303" s="19" t="b">
        <f t="shared" si="72"/>
        <v>0</v>
      </c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27"/>
      <c r="S303" s="4"/>
      <c r="T303" s="3" t="b">
        <f t="shared" si="68"/>
        <v>0</v>
      </c>
      <c r="U303" s="27"/>
      <c r="V303" s="4"/>
      <c r="W303" s="3" t="b">
        <f t="shared" si="66"/>
        <v>0</v>
      </c>
      <c r="X303" s="27"/>
      <c r="Y303" s="4"/>
      <c r="Z303" s="3" t="b">
        <f t="shared" si="67"/>
        <v>0</v>
      </c>
      <c r="AA303" s="27"/>
      <c r="AB303" s="4"/>
      <c r="AC303" s="3" t="b">
        <f t="shared" si="65"/>
        <v>0</v>
      </c>
      <c r="AD303" s="27"/>
      <c r="AE303" s="4"/>
      <c r="AF303" s="3" t="b">
        <f t="shared" si="69"/>
        <v>0</v>
      </c>
      <c r="AG303" s="4">
        <f t="shared" si="70"/>
        <v>0</v>
      </c>
      <c r="AH303" s="4"/>
      <c r="AI303" s="2">
        <f t="shared" si="71"/>
        <v>0</v>
      </c>
    </row>
    <row r="304" spans="1:36" x14ac:dyDescent="0.2">
      <c r="A304" s="4"/>
      <c r="B304" s="38"/>
      <c r="C304" s="24"/>
      <c r="D304" s="4"/>
      <c r="E304" s="4"/>
      <c r="F304" s="4"/>
      <c r="G304" s="19" t="b">
        <f t="shared" si="72"/>
        <v>0</v>
      </c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27"/>
      <c r="S304" s="4"/>
      <c r="T304" s="3" t="b">
        <f t="shared" si="68"/>
        <v>0</v>
      </c>
      <c r="U304" s="27"/>
      <c r="V304" s="4"/>
      <c r="W304" s="3" t="b">
        <f t="shared" si="66"/>
        <v>0</v>
      </c>
      <c r="X304" s="27"/>
      <c r="Y304" s="4"/>
      <c r="Z304" s="3" t="b">
        <f t="shared" si="67"/>
        <v>0</v>
      </c>
      <c r="AA304" s="27"/>
      <c r="AB304" s="4"/>
      <c r="AC304" s="3" t="b">
        <f t="shared" si="65"/>
        <v>0</v>
      </c>
      <c r="AD304" s="27"/>
      <c r="AE304" s="4"/>
      <c r="AF304" s="3" t="b">
        <f t="shared" si="69"/>
        <v>0</v>
      </c>
      <c r="AG304" s="4">
        <f t="shared" si="70"/>
        <v>0</v>
      </c>
      <c r="AH304" s="4"/>
      <c r="AI304" s="2">
        <f t="shared" si="71"/>
        <v>0</v>
      </c>
    </row>
    <row r="305" spans="1:36" x14ac:dyDescent="0.25">
      <c r="A305" s="4"/>
      <c r="B305" s="38"/>
      <c r="C305" s="24"/>
      <c r="D305" s="4"/>
      <c r="E305" s="4"/>
      <c r="F305" s="4"/>
      <c r="G305" s="19" t="b">
        <f t="shared" si="72"/>
        <v>0</v>
      </c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27"/>
      <c r="S305" s="4"/>
      <c r="T305" s="3" t="b">
        <f t="shared" si="68"/>
        <v>0</v>
      </c>
      <c r="U305" s="27"/>
      <c r="V305" s="4"/>
      <c r="W305" s="3" t="b">
        <f t="shared" si="66"/>
        <v>0</v>
      </c>
      <c r="X305" s="27"/>
      <c r="Y305" s="4"/>
      <c r="Z305" s="3" t="b">
        <f t="shared" si="67"/>
        <v>0</v>
      </c>
      <c r="AA305" s="27"/>
      <c r="AB305" s="4"/>
      <c r="AC305" s="3" t="b">
        <f t="shared" si="65"/>
        <v>0</v>
      </c>
      <c r="AD305" s="27"/>
      <c r="AE305" s="4"/>
      <c r="AF305" s="3" t="b">
        <f t="shared" si="69"/>
        <v>0</v>
      </c>
      <c r="AG305" s="4">
        <f t="shared" si="70"/>
        <v>0</v>
      </c>
      <c r="AH305" s="4"/>
      <c r="AI305" s="2">
        <f t="shared" si="71"/>
        <v>0</v>
      </c>
      <c r="AJ305" s="37">
        <f>AI305+AI306+AI307+AI308+AI309</f>
        <v>0</v>
      </c>
    </row>
    <row r="306" spans="1:36" x14ac:dyDescent="0.2">
      <c r="A306" s="4"/>
      <c r="B306" s="38"/>
      <c r="C306" s="24"/>
      <c r="D306" s="4"/>
      <c r="E306" s="4"/>
      <c r="F306" s="4"/>
      <c r="G306" s="19" t="b">
        <f t="shared" si="72"/>
        <v>0</v>
      </c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27"/>
      <c r="S306" s="4"/>
      <c r="T306" s="3" t="b">
        <f t="shared" si="68"/>
        <v>0</v>
      </c>
      <c r="U306" s="27"/>
      <c r="V306" s="4"/>
      <c r="W306" s="3" t="b">
        <f t="shared" si="66"/>
        <v>0</v>
      </c>
      <c r="X306" s="27"/>
      <c r="Y306" s="4"/>
      <c r="Z306" s="3" t="b">
        <f t="shared" si="67"/>
        <v>0</v>
      </c>
      <c r="AA306" s="27"/>
      <c r="AB306" s="4"/>
      <c r="AC306" s="3" t="b">
        <f t="shared" si="65"/>
        <v>0</v>
      </c>
      <c r="AD306" s="27"/>
      <c r="AE306" s="4"/>
      <c r="AF306" s="3" t="b">
        <f t="shared" si="69"/>
        <v>0</v>
      </c>
      <c r="AG306" s="4">
        <f t="shared" si="70"/>
        <v>0</v>
      </c>
      <c r="AH306" s="4"/>
      <c r="AI306" s="2">
        <f t="shared" si="71"/>
        <v>0</v>
      </c>
    </row>
    <row r="307" spans="1:36" x14ac:dyDescent="0.2">
      <c r="A307" s="4"/>
      <c r="B307" s="38"/>
      <c r="C307" s="24"/>
      <c r="D307" s="4"/>
      <c r="E307" s="4"/>
      <c r="F307" s="4"/>
      <c r="G307" s="19" t="b">
        <f t="shared" si="72"/>
        <v>0</v>
      </c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27"/>
      <c r="S307" s="4"/>
      <c r="T307" s="3" t="b">
        <f t="shared" si="68"/>
        <v>0</v>
      </c>
      <c r="U307" s="27"/>
      <c r="V307" s="4"/>
      <c r="W307" s="3" t="b">
        <f t="shared" si="66"/>
        <v>0</v>
      </c>
      <c r="X307" s="27"/>
      <c r="Y307" s="4"/>
      <c r="Z307" s="3" t="b">
        <f t="shared" si="67"/>
        <v>0</v>
      </c>
      <c r="AA307" s="27"/>
      <c r="AB307" s="4"/>
      <c r="AC307" s="3" t="b">
        <f t="shared" si="65"/>
        <v>0</v>
      </c>
      <c r="AD307" s="27"/>
      <c r="AE307" s="4"/>
      <c r="AF307" s="3" t="b">
        <f t="shared" si="69"/>
        <v>0</v>
      </c>
      <c r="AG307" s="4">
        <f t="shared" si="70"/>
        <v>0</v>
      </c>
      <c r="AH307" s="4"/>
      <c r="AI307" s="2">
        <f t="shared" si="71"/>
        <v>0</v>
      </c>
    </row>
    <row r="308" spans="1:36" x14ac:dyDescent="0.2">
      <c r="A308" s="4"/>
      <c r="B308" s="38"/>
      <c r="C308" s="24"/>
      <c r="D308" s="4"/>
      <c r="E308" s="4"/>
      <c r="F308" s="4"/>
      <c r="G308" s="19" t="b">
        <f t="shared" si="72"/>
        <v>0</v>
      </c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27"/>
      <c r="S308" s="4"/>
      <c r="T308" s="3" t="b">
        <f t="shared" si="68"/>
        <v>0</v>
      </c>
      <c r="U308" s="27"/>
      <c r="V308" s="4"/>
      <c r="W308" s="3" t="b">
        <f t="shared" si="66"/>
        <v>0</v>
      </c>
      <c r="X308" s="27"/>
      <c r="Y308" s="4"/>
      <c r="Z308" s="3" t="b">
        <f t="shared" si="67"/>
        <v>0</v>
      </c>
      <c r="AA308" s="27"/>
      <c r="AB308" s="4"/>
      <c r="AC308" s="3" t="b">
        <f t="shared" si="65"/>
        <v>0</v>
      </c>
      <c r="AD308" s="27"/>
      <c r="AE308" s="4"/>
      <c r="AF308" s="3" t="b">
        <f t="shared" si="69"/>
        <v>0</v>
      </c>
      <c r="AG308" s="4">
        <f t="shared" si="70"/>
        <v>0</v>
      </c>
      <c r="AH308" s="4"/>
      <c r="AI308" s="2">
        <f t="shared" si="71"/>
        <v>0</v>
      </c>
    </row>
    <row r="309" spans="1:36" x14ac:dyDescent="0.2">
      <c r="A309" s="4"/>
      <c r="B309" s="38"/>
      <c r="C309" s="24"/>
      <c r="D309" s="4"/>
      <c r="E309" s="4"/>
      <c r="F309" s="4"/>
      <c r="G309" s="19" t="b">
        <f t="shared" si="72"/>
        <v>0</v>
      </c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27"/>
      <c r="S309" s="4"/>
      <c r="T309" s="3" t="b">
        <f t="shared" si="68"/>
        <v>0</v>
      </c>
      <c r="U309" s="27"/>
      <c r="V309" s="4"/>
      <c r="W309" s="3" t="b">
        <f t="shared" si="66"/>
        <v>0</v>
      </c>
      <c r="X309" s="27"/>
      <c r="Y309" s="4"/>
      <c r="Z309" s="3" t="b">
        <f t="shared" si="67"/>
        <v>0</v>
      </c>
      <c r="AA309" s="27"/>
      <c r="AB309" s="4"/>
      <c r="AC309" s="3" t="b">
        <f t="shared" si="65"/>
        <v>0</v>
      </c>
      <c r="AD309" s="27"/>
      <c r="AE309" s="4"/>
      <c r="AF309" s="3" t="b">
        <f t="shared" si="69"/>
        <v>0</v>
      </c>
      <c r="AG309" s="4">
        <f t="shared" si="70"/>
        <v>0</v>
      </c>
      <c r="AH309" s="4"/>
      <c r="AI309" s="2">
        <f t="shared" si="71"/>
        <v>0</v>
      </c>
    </row>
    <row r="310" spans="1:36" x14ac:dyDescent="0.25">
      <c r="A310" s="4"/>
      <c r="B310" s="38"/>
      <c r="C310" s="24"/>
      <c r="D310" s="4"/>
      <c r="E310" s="4"/>
      <c r="F310" s="4"/>
      <c r="G310" s="19" t="b">
        <f t="shared" si="72"/>
        <v>0</v>
      </c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27"/>
      <c r="S310" s="4"/>
      <c r="T310" s="3" t="b">
        <f t="shared" si="68"/>
        <v>0</v>
      </c>
      <c r="U310" s="27"/>
      <c r="V310" s="4"/>
      <c r="W310" s="3" t="b">
        <f t="shared" si="66"/>
        <v>0</v>
      </c>
      <c r="X310" s="27"/>
      <c r="Y310" s="4"/>
      <c r="Z310" s="3" t="b">
        <f t="shared" si="67"/>
        <v>0</v>
      </c>
      <c r="AA310" s="27"/>
      <c r="AB310" s="4"/>
      <c r="AC310" s="3" t="b">
        <f t="shared" si="65"/>
        <v>0</v>
      </c>
      <c r="AD310" s="27"/>
      <c r="AE310" s="4"/>
      <c r="AF310" s="3" t="b">
        <f t="shared" si="69"/>
        <v>0</v>
      </c>
      <c r="AG310" s="4">
        <f t="shared" si="70"/>
        <v>0</v>
      </c>
      <c r="AH310" s="4"/>
      <c r="AI310" s="2">
        <f t="shared" si="71"/>
        <v>0</v>
      </c>
      <c r="AJ310" s="37">
        <f>AI310+AI311+AI312+AI313+AI314</f>
        <v>0</v>
      </c>
    </row>
    <row r="311" spans="1:36" x14ac:dyDescent="0.2">
      <c r="A311" s="4"/>
      <c r="B311" s="38"/>
      <c r="C311" s="24"/>
      <c r="D311" s="4"/>
      <c r="E311" s="4"/>
      <c r="F311" s="4"/>
      <c r="G311" s="19" t="b">
        <f t="shared" si="72"/>
        <v>0</v>
      </c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27"/>
      <c r="S311" s="4"/>
      <c r="T311" s="3" t="b">
        <f t="shared" si="68"/>
        <v>0</v>
      </c>
      <c r="U311" s="27"/>
      <c r="V311" s="4"/>
      <c r="W311" s="3" t="b">
        <f t="shared" si="66"/>
        <v>0</v>
      </c>
      <c r="X311" s="27"/>
      <c r="Y311" s="4"/>
      <c r="Z311" s="3" t="b">
        <f t="shared" si="67"/>
        <v>0</v>
      </c>
      <c r="AA311" s="27"/>
      <c r="AB311" s="4"/>
      <c r="AC311" s="3" t="b">
        <f t="shared" si="65"/>
        <v>0</v>
      </c>
      <c r="AD311" s="27"/>
      <c r="AE311" s="4"/>
      <c r="AF311" s="3" t="b">
        <f t="shared" si="69"/>
        <v>0</v>
      </c>
      <c r="AG311" s="4">
        <f t="shared" si="70"/>
        <v>0</v>
      </c>
      <c r="AH311" s="4"/>
      <c r="AI311" s="2">
        <f t="shared" si="71"/>
        <v>0</v>
      </c>
    </row>
    <row r="312" spans="1:36" x14ac:dyDescent="0.2">
      <c r="A312" s="4"/>
      <c r="B312" s="38"/>
      <c r="C312" s="24"/>
      <c r="D312" s="4"/>
      <c r="E312" s="4"/>
      <c r="F312" s="4"/>
      <c r="G312" s="19" t="b">
        <f t="shared" si="72"/>
        <v>0</v>
      </c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27"/>
      <c r="S312" s="4"/>
      <c r="T312" s="3" t="b">
        <f t="shared" si="68"/>
        <v>0</v>
      </c>
      <c r="U312" s="27"/>
      <c r="V312" s="4"/>
      <c r="W312" s="3" t="b">
        <f t="shared" si="66"/>
        <v>0</v>
      </c>
      <c r="X312" s="27"/>
      <c r="Y312" s="4"/>
      <c r="Z312" s="3" t="b">
        <f t="shared" si="67"/>
        <v>0</v>
      </c>
      <c r="AA312" s="27"/>
      <c r="AB312" s="4"/>
      <c r="AC312" s="3" t="b">
        <f t="shared" si="65"/>
        <v>0</v>
      </c>
      <c r="AD312" s="27"/>
      <c r="AE312" s="4"/>
      <c r="AF312" s="3" t="b">
        <f t="shared" si="69"/>
        <v>0</v>
      </c>
      <c r="AG312" s="4">
        <f t="shared" si="70"/>
        <v>0</v>
      </c>
      <c r="AH312" s="4"/>
      <c r="AI312" s="2">
        <f t="shared" si="71"/>
        <v>0</v>
      </c>
    </row>
    <row r="313" spans="1:36" x14ac:dyDescent="0.2">
      <c r="A313" s="4"/>
      <c r="B313" s="38"/>
      <c r="C313" s="24"/>
      <c r="D313" s="4"/>
      <c r="E313" s="4"/>
      <c r="F313" s="4"/>
      <c r="G313" s="19" t="b">
        <f t="shared" si="72"/>
        <v>0</v>
      </c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27"/>
      <c r="S313" s="4"/>
      <c r="T313" s="3" t="b">
        <f t="shared" si="68"/>
        <v>0</v>
      </c>
      <c r="U313" s="27"/>
      <c r="V313" s="4"/>
      <c r="W313" s="3" t="b">
        <f t="shared" si="66"/>
        <v>0</v>
      </c>
      <c r="X313" s="27"/>
      <c r="Y313" s="4"/>
      <c r="Z313" s="3" t="b">
        <f t="shared" si="67"/>
        <v>0</v>
      </c>
      <c r="AA313" s="27"/>
      <c r="AB313" s="4"/>
      <c r="AC313" s="3" t="b">
        <f t="shared" si="65"/>
        <v>0</v>
      </c>
      <c r="AD313" s="27"/>
      <c r="AE313" s="4"/>
      <c r="AF313" s="3" t="b">
        <f t="shared" si="69"/>
        <v>0</v>
      </c>
      <c r="AG313" s="4">
        <f t="shared" si="70"/>
        <v>0</v>
      </c>
      <c r="AH313" s="4"/>
      <c r="AI313" s="2">
        <f t="shared" si="71"/>
        <v>0</v>
      </c>
    </row>
    <row r="314" spans="1:36" x14ac:dyDescent="0.2">
      <c r="A314" s="4"/>
      <c r="B314" s="38"/>
      <c r="C314" s="24"/>
      <c r="D314" s="4"/>
      <c r="E314" s="4"/>
      <c r="F314" s="4"/>
      <c r="G314" s="19" t="b">
        <f t="shared" si="72"/>
        <v>0</v>
      </c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27"/>
      <c r="S314" s="4"/>
      <c r="T314" s="3" t="b">
        <f t="shared" si="68"/>
        <v>0</v>
      </c>
      <c r="U314" s="27"/>
      <c r="V314" s="4"/>
      <c r="W314" s="3" t="b">
        <f t="shared" si="66"/>
        <v>0</v>
      </c>
      <c r="X314" s="27"/>
      <c r="Y314" s="4"/>
      <c r="Z314" s="3" t="b">
        <f t="shared" si="67"/>
        <v>0</v>
      </c>
      <c r="AA314" s="27"/>
      <c r="AB314" s="4"/>
      <c r="AC314" s="3" t="b">
        <f t="shared" si="65"/>
        <v>0</v>
      </c>
      <c r="AD314" s="27"/>
      <c r="AE314" s="4"/>
      <c r="AF314" s="3" t="b">
        <f t="shared" si="69"/>
        <v>0</v>
      </c>
      <c r="AG314" s="4">
        <f t="shared" si="70"/>
        <v>0</v>
      </c>
      <c r="AH314" s="4"/>
      <c r="AI314" s="2">
        <f t="shared" si="71"/>
        <v>0</v>
      </c>
    </row>
    <row r="315" spans="1:36" x14ac:dyDescent="0.25">
      <c r="A315" s="4"/>
      <c r="B315" s="38"/>
      <c r="C315" s="24"/>
      <c r="D315" s="4"/>
      <c r="E315" s="4"/>
      <c r="F315" s="4"/>
      <c r="G315" s="19" t="b">
        <f t="shared" si="72"/>
        <v>0</v>
      </c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27"/>
      <c r="S315" s="4"/>
      <c r="T315" s="3" t="b">
        <f t="shared" si="68"/>
        <v>0</v>
      </c>
      <c r="U315" s="27"/>
      <c r="V315" s="4"/>
      <c r="W315" s="3" t="b">
        <f t="shared" si="66"/>
        <v>0</v>
      </c>
      <c r="X315" s="27"/>
      <c r="Y315" s="4"/>
      <c r="Z315" s="3" t="b">
        <f t="shared" si="67"/>
        <v>0</v>
      </c>
      <c r="AA315" s="27"/>
      <c r="AB315" s="4"/>
      <c r="AC315" s="3" t="b">
        <f t="shared" si="65"/>
        <v>0</v>
      </c>
      <c r="AD315" s="27"/>
      <c r="AE315" s="4"/>
      <c r="AF315" s="3" t="b">
        <f t="shared" si="69"/>
        <v>0</v>
      </c>
      <c r="AG315" s="4">
        <f t="shared" si="70"/>
        <v>0</v>
      </c>
      <c r="AH315" s="4"/>
      <c r="AI315" s="2">
        <f t="shared" si="71"/>
        <v>0</v>
      </c>
      <c r="AJ315" s="37">
        <f>AI315+AI316+AI317+AI318+AI319</f>
        <v>0</v>
      </c>
    </row>
    <row r="316" spans="1:36" x14ac:dyDescent="0.2">
      <c r="A316" s="4"/>
      <c r="B316" s="38"/>
      <c r="C316" s="24"/>
      <c r="D316" s="4"/>
      <c r="E316" s="4"/>
      <c r="F316" s="4"/>
      <c r="G316" s="19" t="b">
        <f t="shared" si="72"/>
        <v>0</v>
      </c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27"/>
      <c r="S316" s="4"/>
      <c r="T316" s="3" t="b">
        <f t="shared" si="68"/>
        <v>0</v>
      </c>
      <c r="U316" s="27"/>
      <c r="V316" s="4"/>
      <c r="W316" s="3" t="b">
        <f t="shared" si="66"/>
        <v>0</v>
      </c>
      <c r="X316" s="27"/>
      <c r="Y316" s="4"/>
      <c r="Z316" s="3" t="b">
        <f t="shared" si="67"/>
        <v>0</v>
      </c>
      <c r="AA316" s="27"/>
      <c r="AB316" s="4"/>
      <c r="AC316" s="3" t="b">
        <f t="shared" si="65"/>
        <v>0</v>
      </c>
      <c r="AD316" s="27"/>
      <c r="AE316" s="4"/>
      <c r="AF316" s="3" t="b">
        <f t="shared" si="69"/>
        <v>0</v>
      </c>
      <c r="AG316" s="4">
        <f t="shared" si="70"/>
        <v>0</v>
      </c>
      <c r="AH316" s="4"/>
      <c r="AI316" s="2">
        <f t="shared" si="71"/>
        <v>0</v>
      </c>
    </row>
    <row r="317" spans="1:36" x14ac:dyDescent="0.2">
      <c r="A317" s="4"/>
      <c r="B317" s="38"/>
      <c r="C317" s="24"/>
      <c r="D317" s="4"/>
      <c r="E317" s="4"/>
      <c r="F317" s="4"/>
      <c r="G317" s="19" t="b">
        <f t="shared" si="72"/>
        <v>0</v>
      </c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27"/>
      <c r="S317" s="4"/>
      <c r="T317" s="3" t="b">
        <f t="shared" si="68"/>
        <v>0</v>
      </c>
      <c r="U317" s="27"/>
      <c r="V317" s="4"/>
      <c r="W317" s="3" t="b">
        <f t="shared" si="66"/>
        <v>0</v>
      </c>
      <c r="X317" s="27"/>
      <c r="Y317" s="4"/>
      <c r="Z317" s="3" t="b">
        <f t="shared" si="67"/>
        <v>0</v>
      </c>
      <c r="AA317" s="27"/>
      <c r="AB317" s="4"/>
      <c r="AC317" s="3" t="b">
        <f t="shared" si="65"/>
        <v>0</v>
      </c>
      <c r="AD317" s="27"/>
      <c r="AE317" s="4"/>
      <c r="AF317" s="3" t="b">
        <f t="shared" si="69"/>
        <v>0</v>
      </c>
      <c r="AG317" s="4">
        <f t="shared" si="70"/>
        <v>0</v>
      </c>
      <c r="AH317" s="4"/>
      <c r="AI317" s="2">
        <f t="shared" si="71"/>
        <v>0</v>
      </c>
    </row>
    <row r="318" spans="1:36" x14ac:dyDescent="0.2">
      <c r="A318" s="4"/>
      <c r="B318" s="38"/>
      <c r="C318" s="24"/>
      <c r="D318" s="4"/>
      <c r="E318" s="4"/>
      <c r="F318" s="4"/>
      <c r="G318" s="19" t="b">
        <f t="shared" si="72"/>
        <v>0</v>
      </c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27"/>
      <c r="S318" s="4"/>
      <c r="T318" s="3" t="b">
        <f t="shared" si="68"/>
        <v>0</v>
      </c>
      <c r="U318" s="27"/>
      <c r="V318" s="4"/>
      <c r="W318" s="3" t="b">
        <f t="shared" si="66"/>
        <v>0</v>
      </c>
      <c r="X318" s="27"/>
      <c r="Y318" s="4"/>
      <c r="Z318" s="3" t="b">
        <f t="shared" si="67"/>
        <v>0</v>
      </c>
      <c r="AA318" s="27"/>
      <c r="AB318" s="4"/>
      <c r="AC318" s="3" t="b">
        <f t="shared" si="65"/>
        <v>0</v>
      </c>
      <c r="AD318" s="27"/>
      <c r="AE318" s="4"/>
      <c r="AF318" s="3" t="b">
        <f t="shared" si="69"/>
        <v>0</v>
      </c>
      <c r="AG318" s="4">
        <f t="shared" si="70"/>
        <v>0</v>
      </c>
      <c r="AH318" s="4"/>
      <c r="AI318" s="2">
        <f t="shared" si="71"/>
        <v>0</v>
      </c>
    </row>
    <row r="319" spans="1:36" x14ac:dyDescent="0.2">
      <c r="A319" s="4"/>
      <c r="B319" s="38"/>
      <c r="C319" s="24"/>
      <c r="D319" s="4"/>
      <c r="E319" s="4"/>
      <c r="F319" s="4"/>
      <c r="G319" s="19" t="b">
        <f t="shared" si="72"/>
        <v>0</v>
      </c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27"/>
      <c r="S319" s="4"/>
      <c r="T319" s="3" t="b">
        <f t="shared" si="68"/>
        <v>0</v>
      </c>
      <c r="U319" s="27"/>
      <c r="V319" s="4"/>
      <c r="W319" s="3" t="b">
        <f t="shared" si="66"/>
        <v>0</v>
      </c>
      <c r="X319" s="27"/>
      <c r="Y319" s="4"/>
      <c r="Z319" s="3" t="b">
        <f t="shared" si="67"/>
        <v>0</v>
      </c>
      <c r="AA319" s="27"/>
      <c r="AB319" s="4"/>
      <c r="AC319" s="3" t="b">
        <f t="shared" si="65"/>
        <v>0</v>
      </c>
      <c r="AD319" s="27"/>
      <c r="AE319" s="4"/>
      <c r="AF319" s="3" t="b">
        <f t="shared" si="69"/>
        <v>0</v>
      </c>
      <c r="AG319" s="4">
        <f t="shared" si="70"/>
        <v>0</v>
      </c>
      <c r="AH319" s="4"/>
      <c r="AI319" s="2">
        <f t="shared" si="71"/>
        <v>0</v>
      </c>
    </row>
    <row r="320" spans="1:36" x14ac:dyDescent="0.25">
      <c r="A320" s="4"/>
      <c r="B320" s="38"/>
      <c r="C320" s="24"/>
      <c r="D320" s="4"/>
      <c r="E320" s="4"/>
      <c r="F320" s="4"/>
      <c r="G320" s="19" t="b">
        <f t="shared" si="72"/>
        <v>0</v>
      </c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27"/>
      <c r="S320" s="4"/>
      <c r="T320" s="3" t="b">
        <f t="shared" si="68"/>
        <v>0</v>
      </c>
      <c r="U320" s="27"/>
      <c r="V320" s="4"/>
      <c r="W320" s="3" t="b">
        <f t="shared" si="66"/>
        <v>0</v>
      </c>
      <c r="X320" s="27"/>
      <c r="Y320" s="4"/>
      <c r="Z320" s="3" t="b">
        <f t="shared" si="67"/>
        <v>0</v>
      </c>
      <c r="AA320" s="27"/>
      <c r="AB320" s="4"/>
      <c r="AC320" s="3" t="b">
        <f t="shared" si="65"/>
        <v>0</v>
      </c>
      <c r="AD320" s="27"/>
      <c r="AE320" s="4"/>
      <c r="AF320" s="3" t="b">
        <f t="shared" si="69"/>
        <v>0</v>
      </c>
      <c r="AG320" s="4">
        <f t="shared" si="70"/>
        <v>0</v>
      </c>
      <c r="AH320" s="4"/>
      <c r="AI320" s="2">
        <f t="shared" si="71"/>
        <v>0</v>
      </c>
      <c r="AJ320" s="37">
        <f>AI320+AI321+AI322+AI323+AI324</f>
        <v>0</v>
      </c>
    </row>
    <row r="321" spans="1:36" x14ac:dyDescent="0.2">
      <c r="A321" s="4"/>
      <c r="B321" s="38"/>
      <c r="C321" s="24"/>
      <c r="D321" s="4"/>
      <c r="E321" s="4"/>
      <c r="F321" s="4"/>
      <c r="G321" s="19" t="b">
        <f t="shared" si="72"/>
        <v>0</v>
      </c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27"/>
      <c r="S321" s="4"/>
      <c r="T321" s="3" t="b">
        <f t="shared" si="68"/>
        <v>0</v>
      </c>
      <c r="U321" s="27"/>
      <c r="V321" s="4"/>
      <c r="W321" s="3" t="b">
        <f t="shared" si="66"/>
        <v>0</v>
      </c>
      <c r="X321" s="27"/>
      <c r="Y321" s="4"/>
      <c r="Z321" s="3" t="b">
        <f t="shared" si="67"/>
        <v>0</v>
      </c>
      <c r="AA321" s="27"/>
      <c r="AB321" s="4"/>
      <c r="AC321" s="3" t="b">
        <f t="shared" si="65"/>
        <v>0</v>
      </c>
      <c r="AD321" s="27"/>
      <c r="AE321" s="4"/>
      <c r="AF321" s="3" t="b">
        <f t="shared" si="69"/>
        <v>0</v>
      </c>
      <c r="AG321" s="4">
        <f t="shared" si="70"/>
        <v>0</v>
      </c>
      <c r="AH321" s="4"/>
      <c r="AI321" s="2">
        <f t="shared" si="71"/>
        <v>0</v>
      </c>
    </row>
    <row r="322" spans="1:36" x14ac:dyDescent="0.2">
      <c r="A322" s="4"/>
      <c r="B322" s="38"/>
      <c r="C322" s="24"/>
      <c r="D322" s="4"/>
      <c r="E322" s="4"/>
      <c r="F322" s="4"/>
      <c r="G322" s="19" t="b">
        <f t="shared" si="72"/>
        <v>0</v>
      </c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27"/>
      <c r="S322" s="4"/>
      <c r="T322" s="3" t="b">
        <f t="shared" si="68"/>
        <v>0</v>
      </c>
      <c r="U322" s="27"/>
      <c r="V322" s="4"/>
      <c r="W322" s="3" t="b">
        <f t="shared" si="66"/>
        <v>0</v>
      </c>
      <c r="X322" s="27"/>
      <c r="Y322" s="4"/>
      <c r="Z322" s="3" t="b">
        <f t="shared" si="67"/>
        <v>0</v>
      </c>
      <c r="AA322" s="27"/>
      <c r="AB322" s="4"/>
      <c r="AC322" s="3" t="b">
        <f t="shared" si="65"/>
        <v>0</v>
      </c>
      <c r="AD322" s="27"/>
      <c r="AE322" s="4"/>
      <c r="AF322" s="3" t="b">
        <f t="shared" si="69"/>
        <v>0</v>
      </c>
      <c r="AG322" s="4">
        <f t="shared" si="70"/>
        <v>0</v>
      </c>
      <c r="AH322" s="4"/>
      <c r="AI322" s="2">
        <f t="shared" si="71"/>
        <v>0</v>
      </c>
    </row>
    <row r="323" spans="1:36" x14ac:dyDescent="0.2">
      <c r="A323" s="4"/>
      <c r="B323" s="38"/>
      <c r="C323" s="24"/>
      <c r="D323" s="4"/>
      <c r="E323" s="4"/>
      <c r="F323" s="4"/>
      <c r="G323" s="19" t="b">
        <f t="shared" si="72"/>
        <v>0</v>
      </c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27"/>
      <c r="S323" s="4"/>
      <c r="T323" s="3" t="b">
        <f t="shared" si="68"/>
        <v>0</v>
      </c>
      <c r="U323" s="27"/>
      <c r="V323" s="4"/>
      <c r="W323" s="3" t="b">
        <f t="shared" si="66"/>
        <v>0</v>
      </c>
      <c r="X323" s="27"/>
      <c r="Y323" s="4"/>
      <c r="Z323" s="3" t="b">
        <f t="shared" si="67"/>
        <v>0</v>
      </c>
      <c r="AA323" s="27"/>
      <c r="AB323" s="4"/>
      <c r="AC323" s="3" t="b">
        <f t="shared" si="65"/>
        <v>0</v>
      </c>
      <c r="AD323" s="27"/>
      <c r="AE323" s="4"/>
      <c r="AF323" s="3" t="b">
        <f t="shared" si="69"/>
        <v>0</v>
      </c>
      <c r="AG323" s="4">
        <f t="shared" si="70"/>
        <v>0</v>
      </c>
      <c r="AH323" s="4"/>
      <c r="AI323" s="2">
        <f t="shared" si="71"/>
        <v>0</v>
      </c>
    </row>
    <row r="324" spans="1:36" x14ac:dyDescent="0.2">
      <c r="A324" s="4"/>
      <c r="B324" s="38"/>
      <c r="C324" s="24"/>
      <c r="D324" s="4"/>
      <c r="E324" s="4"/>
      <c r="F324" s="4"/>
      <c r="G324" s="19" t="b">
        <f t="shared" si="72"/>
        <v>0</v>
      </c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27"/>
      <c r="S324" s="4"/>
      <c r="T324" s="3" t="b">
        <f t="shared" si="68"/>
        <v>0</v>
      </c>
      <c r="U324" s="27"/>
      <c r="V324" s="4"/>
      <c r="W324" s="3" t="b">
        <f t="shared" si="66"/>
        <v>0</v>
      </c>
      <c r="X324" s="27"/>
      <c r="Y324" s="4"/>
      <c r="Z324" s="3" t="b">
        <f t="shared" si="67"/>
        <v>0</v>
      </c>
      <c r="AA324" s="27"/>
      <c r="AB324" s="4"/>
      <c r="AC324" s="3" t="b">
        <f t="shared" si="65"/>
        <v>0</v>
      </c>
      <c r="AD324" s="27"/>
      <c r="AE324" s="4"/>
      <c r="AF324" s="3" t="b">
        <f t="shared" si="69"/>
        <v>0</v>
      </c>
      <c r="AG324" s="4">
        <f t="shared" si="70"/>
        <v>0</v>
      </c>
      <c r="AH324" s="4"/>
      <c r="AI324" s="2">
        <f t="shared" si="71"/>
        <v>0</v>
      </c>
    </row>
    <row r="325" spans="1:36" x14ac:dyDescent="0.25">
      <c r="A325" s="4"/>
      <c r="B325" s="38"/>
      <c r="C325" s="24"/>
      <c r="D325" s="4"/>
      <c r="E325" s="4"/>
      <c r="F325" s="4"/>
      <c r="G325" s="19" t="b">
        <f t="shared" si="72"/>
        <v>0</v>
      </c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27"/>
      <c r="S325" s="4"/>
      <c r="T325" s="3" t="b">
        <f t="shared" si="68"/>
        <v>0</v>
      </c>
      <c r="U325" s="27"/>
      <c r="V325" s="4"/>
      <c r="W325" s="3" t="b">
        <f t="shared" si="66"/>
        <v>0</v>
      </c>
      <c r="X325" s="27"/>
      <c r="Y325" s="4"/>
      <c r="Z325" s="3" t="b">
        <f t="shared" si="67"/>
        <v>0</v>
      </c>
      <c r="AA325" s="27"/>
      <c r="AB325" s="4"/>
      <c r="AC325" s="3" t="b">
        <f t="shared" ref="AC325:AC388" si="73">IF(AB325:AB877=1,"160",IF(AB325:AB877=2,"140",IF(AB325:AB877=3,"130",IF(AB325:AB877=4,"120",IF(AB325:AB877=5,"115",IF(AB325:AB877=6,"112",IF(AB325:AB877=7,"110",IF(AB325:AB877=8,"109",IF(AB325:AB877=9,"108",IF(AB325:AB877=10,"107",IF(AB325:AB877=11,"106",IF(AB325:AB877=12,"105",IF(AB325:AB877=13,"104",IF(AB325:AB877=14,"103",IF(AB325:AB877=15,"102",IF(AB325:AB877=16,"101",IF(AB325:AB877=17,"100",IF(AB325:AB877=18,"99",IF(AB325:AB877=19,"98",IF(AB325:AB877=20,"97",IF(AB325:AB877=21,"96",IF(AB325:AB877=22,"95",IF(AB325:AB877=23,"94",IF(AB325:AB877=24,"93",IF(AB325:AB877=25,"92",IF(AB325:AB877=26,"91",IF(AB325:AB877=27,"90",IF(AB325:AB877=28,"89",IF(AB325:AB877=29,"88",IF(AB325:AB877=30,"87",IF(AB325:AB877=31,"86",IF(AB325:AB877=32,"85",IF(AB325:AB877=33,"84",IF(AB325:AB877=34,"83",IF(AB325:AB877=35,"92",IF(AB325:AB877=36,"81",IF(AB325:AB877=37,"80",IF(AB325:AB877=38,"79",IF(AB325:AB877=39,"78",IF(AB325:AB877=40,"77",IF(AB325:AB877=41,"76",IF(AB325:AB877=42,"75",IF(AB325:AB877=43,"74",IF(AB325:AB877=44,"73",IF(AB325:AB877=45,"72",IF(AB325:AB877=46,"71",IF(AB325:AB877=47,"70",IF(AB325:AB877=48,"69",IF(AB325:AB877=49,"68",IF(AB325:AB877=50,"67",IF(AB325:AB877=51,"66",IF(AB325:AB877=52,"65",IF(AB325:AB877=53,"64",IF(AB325:AB877=54,"63",IF(AB325:AB877=55,"62",IF(AB325:AB877=56,"61",IF(AB325:AB877=57,"60",IF(AB325:AB877=58,"59",IF(AB325:AB877=59,"58",IF(AB325:AB877=60,"57",IF(AB325:AB877=61,"56",IF(AB325:AB877=62,"55",IF(AB325:AB877=63,"54",IF(AB325:AB877=64,"53",IF(AB325:AB877=65,"52")))))))))))))))))))))))))))))))))))))))))))))))))))))))))))))))))</f>
        <v>0</v>
      </c>
      <c r="AD325" s="27"/>
      <c r="AE325" s="4"/>
      <c r="AF325" s="3" t="b">
        <f t="shared" si="69"/>
        <v>0</v>
      </c>
      <c r="AG325" s="4">
        <f t="shared" si="70"/>
        <v>0</v>
      </c>
      <c r="AH325" s="4"/>
      <c r="AI325" s="2">
        <f t="shared" si="71"/>
        <v>0</v>
      </c>
      <c r="AJ325" s="37">
        <f>AI325+AI326+AI327+AI328+AI329</f>
        <v>0</v>
      </c>
    </row>
    <row r="326" spans="1:36" x14ac:dyDescent="0.2">
      <c r="A326" s="4"/>
      <c r="B326" s="38"/>
      <c r="C326" s="24"/>
      <c r="D326" s="4"/>
      <c r="E326" s="4"/>
      <c r="F326" s="4"/>
      <c r="G326" s="19" t="b">
        <f t="shared" si="72"/>
        <v>0</v>
      </c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27"/>
      <c r="S326" s="4"/>
      <c r="T326" s="3" t="b">
        <f t="shared" si="68"/>
        <v>0</v>
      </c>
      <c r="U326" s="27"/>
      <c r="V326" s="4"/>
      <c r="W326" s="3" t="b">
        <f t="shared" si="66"/>
        <v>0</v>
      </c>
      <c r="X326" s="27"/>
      <c r="Y326" s="4"/>
      <c r="Z326" s="3" t="b">
        <f t="shared" si="67"/>
        <v>0</v>
      </c>
      <c r="AA326" s="27"/>
      <c r="AB326" s="4"/>
      <c r="AC326" s="3" t="b">
        <f t="shared" si="73"/>
        <v>0</v>
      </c>
      <c r="AD326" s="27"/>
      <c r="AE326" s="4"/>
      <c r="AF326" s="3" t="b">
        <f t="shared" si="69"/>
        <v>0</v>
      </c>
      <c r="AG326" s="4">
        <f t="shared" si="70"/>
        <v>0</v>
      </c>
      <c r="AH326" s="4"/>
      <c r="AI326" s="2">
        <f t="shared" si="71"/>
        <v>0</v>
      </c>
    </row>
    <row r="327" spans="1:36" x14ac:dyDescent="0.2">
      <c r="A327" s="4"/>
      <c r="B327" s="38"/>
      <c r="C327" s="24"/>
      <c r="D327" s="4"/>
      <c r="E327" s="4"/>
      <c r="F327" s="4"/>
      <c r="G327" s="19" t="b">
        <f t="shared" si="72"/>
        <v>0</v>
      </c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27"/>
      <c r="S327" s="4"/>
      <c r="T327" s="3" t="b">
        <f t="shared" si="68"/>
        <v>0</v>
      </c>
      <c r="U327" s="27"/>
      <c r="V327" s="4"/>
      <c r="W327" s="3" t="b">
        <f t="shared" ref="W327:W390" si="74">IF(V327:V879=1,"160",IF(V327:V879=2,"140",IF(V327:V879=3,"130",IF(V327:V879=4,"120",IF(V327:V879=5,"115",IF(V327:V879=6,"112",IF(V327:V879=7,"110",IF(V327:V879=8,"109",IF(V327:V879=9,"108",IF(V327:V879=10,"107",IF(V327:V879=11,"106",IF(V327:V879=12,"105",IF(V327:V879=13,"104",IF(V327:V879=14,"103",IF(V327:V879=15,"102",IF(V327:V879=16,"101",IF(V327:V879=17,"100",IF(V327:V879=18,"99",IF(V327:V879=19,"98",IF(V327:V879=20,"97",IF(V327:V879=21,"96",IF(V327:V879=22,"95",IF(V327:V879=23,"94",IF(V327:V879=24,"93",IF(V327:V879=25,"92",IF(V327:V879=26,"91",IF(V327:V879=27,"90",IF(V327:V879=28,"89",IF(V327:V879=29,"88",IF(V327:V879=30,"87",IF(V327:V879=31,"86",IF(V327:V879=32,"85",IF(V327:V879=33,"84",IF(V327:V879=34,"83",IF(V327:V879=35,"92",IF(V327:V879=36,"81",IF(V327:V879=37,"80",IF(V327:V879=38,"79",IF(V327:V879=39,"78",IF(V327:V879=40,"77",IF(V327:V879=41,"76",IF(V327:V879=42,"75",IF(V327:V879=43,"74",IF(V327:V879=44,"73",IF(V327:V879=45,"72",IF(V327:V879=46,"71",IF(V327:V879=47,"70",IF(V327:V879=48,"69",IF(V327:V879=49,"68",IF(V327:V879=50,"67",IF(V327:V879=51,"66",IF(V327:V879=52,"65",IF(V327:V879=53,"64",IF(V327:V879=54,"63",IF(V327:V879=55,"62",IF(V327:V879=56,"61",IF(V327:V879=57,"60",IF(V327:V879=58,"59",IF(V327:V879=59,"58",IF(V327:V879=60,"57",IF(V327:V879=61,"56",IF(V327:V879=62,"55",IF(V327:V879=63,"54",IF(V327:V879=64,"53",IF(V327:V879=65,"52")))))))))))))))))))))))))))))))))))))))))))))))))))))))))))))))))</f>
        <v>0</v>
      </c>
      <c r="X327" s="27"/>
      <c r="Y327" s="4"/>
      <c r="Z327" s="3" t="b">
        <f t="shared" ref="Z327:Z390" si="75">IF(Y327:Y879=1,"160",IF(Y327:Y879=2,"140",IF(Y327:Y879=3,"130",IF(Y327:Y879=4,"120",IF(Y327:Y879=5,"115",IF(Y327:Y879=6,"112",IF(Y327:Y879=7,"110",IF(Y327:Y879=8,"109",IF(Y327:Y879=9,"108",IF(Y327:Y879=10,"107",IF(Y327:Y879=11,"106",IF(Y327:Y879=12,"105",IF(Y327:Y879=13,"104",IF(Y327:Y879=14,"103",IF(Y327:Y879=15,"102",IF(Y327:Y879=16,"101",IF(Y327:Y879=17,"100",IF(Y327:Y879=18,"99",IF(Y327:Y879=19,"98",IF(Y327:Y879=20,"97",IF(Y327:Y879=21,"96",IF(Y327:Y879=22,"95",IF(Y327:Y879=23,"94",IF(Y327:Y879=24,"93",IF(Y327:Y879=25,"92",IF(Y327:Y879=26,"91",IF(Y327:Y879=27,"90",IF(Y327:Y879=28,"89",IF(Y327:Y879=29,"88",IF(Y327:Y879=30,"87",IF(Y327:Y879=31,"86",IF(Y327:Y879=32,"85",IF(Y327:Y879=33,"84",IF(Y327:Y879=34,"83",IF(Y327:Y879=35,"92",IF(Y327:Y879=36,"81",IF(Y327:Y879=37,"80",IF(Y327:Y879=38,"79",IF(Y327:Y879=39,"78",IF(Y327:Y879=40,"77",IF(Y327:Y879=41,"76",IF(Y327:Y879=42,"75",IF(Y327:Y879=43,"74",IF(Y327:Y879=44,"73",IF(Y327:Y879=45,"72",IF(Y327:Y879=46,"71",IF(Y327:Y879=47,"70",IF(Y327:Y879=48,"69",IF(Y327:Y879=49,"68",IF(Y327:Y879=50,"67",IF(Y327:Y879=51,"66",IF(Y327:Y879=52,"65",IF(Y327:Y879=53,"64",IF(Y327:Y879=54,"63",IF(Y327:Y879=55,"62",IF(Y327:Y879=56,"61",IF(Y327:Y879=57,"60",IF(Y327:Y879=58,"59",IF(Y327:Y879=59,"58",IF(Y327:Y879=60,"57",IF(Y327:Y879=61,"56",IF(Y327:Y879=62,"55",IF(Y327:Y879=63,"54",IF(Y327:Y879=64,"53",IF(Y327:Y879=65,"52")))))))))))))))))))))))))))))))))))))))))))))))))))))))))))))))))</f>
        <v>0</v>
      </c>
      <c r="AA327" s="27"/>
      <c r="AB327" s="4"/>
      <c r="AC327" s="3" t="b">
        <f t="shared" si="73"/>
        <v>0</v>
      </c>
      <c r="AD327" s="27"/>
      <c r="AE327" s="4"/>
      <c r="AF327" s="3" t="b">
        <f t="shared" si="69"/>
        <v>0</v>
      </c>
      <c r="AG327" s="4">
        <f t="shared" si="70"/>
        <v>0</v>
      </c>
      <c r="AH327" s="4"/>
      <c r="AI327" s="2">
        <f t="shared" si="71"/>
        <v>0</v>
      </c>
    </row>
    <row r="328" spans="1:36" x14ac:dyDescent="0.2">
      <c r="A328" s="4"/>
      <c r="B328" s="38"/>
      <c r="C328" s="24"/>
      <c r="D328" s="4"/>
      <c r="E328" s="4"/>
      <c r="F328" s="4"/>
      <c r="G328" s="19" t="b">
        <f t="shared" si="72"/>
        <v>0</v>
      </c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27"/>
      <c r="S328" s="4"/>
      <c r="T328" s="3" t="b">
        <f t="shared" ref="T328:T391" si="76">IF(S328:S880=1,"160",IF(S328:S880=2,"140",IF(S328:S880=3,"130",IF(S328:S880=4,"120",IF(S328:S880=5,"115",IF(S328:S880=6,"112",IF(S328:S880=7,"110",IF(S328:S880=8,"109",IF(S328:S880=9,"108",IF(S328:S880=10,"107",IF(S328:S880=11,"106",IF(S328:S880=12,"105",IF(S328:S880=13,"104",IF(S328:S880=14,"103",IF(S328:S880=15,"102",IF(S328:S880=16,"101",IF(S328:S880=17,"100",IF(S328:S880=18,"99",IF(S328:S880=19,"98",IF(S328:S880=20,"97",IF(S328:S880=21,"96",IF(S328:S880=22,"95",IF(S328:S880=23,"94",IF(S328:S880=24,"93",IF(S328:S880=25,"92",IF(S328:S880=26,"91",IF(S328:S880=27,"90",IF(S328:S880=28,"89",IF(S328:S880=29,"88",IF(S328:S880=30,"87",IF(S328:S880=31,"86",IF(S328:S880=32,"85",IF(S328:S880=33,"84",IF(S328:S880=34,"83",IF(S328:S880=35,"92",IF(S328:S880=36,"81",IF(S328:S880=37,"80",IF(S328:S880=38,"79",IF(S328:S880=39,"78",IF(S328:S880=40,"77",IF(S328:S880=41,"76",IF(S328:S880=42,"75",IF(S328:S880=43,"74",IF(S328:S880=44,"73",IF(S328:S880=45,"72",IF(S328:S880=46,"71",IF(S328:S880=47,"70",IF(S328:S880=48,"69",IF(S328:S880=49,"68",IF(S328:S880=50,"67",IF(S328:S880=51,"66",IF(S328:S880=52,"65",IF(S328:S880=53,"64",IF(S328:S880=54,"63",IF(S328:S880=55,"62",IF(S328:S880=56,"61",IF(S328:S880=57,"60",IF(S328:S880=58,"59",IF(S328:S880=59,"58",IF(S328:S880=60,"57",IF(S328:S880=61,"56",IF(S328:S880=62,"55",IF(S328:S880=63,"54",IF(S328:S880=64,"53",IF(S328:S880=65,"52")))))))))))))))))))))))))))))))))))))))))))))))))))))))))))))))))</f>
        <v>0</v>
      </c>
      <c r="U328" s="27"/>
      <c r="V328" s="4"/>
      <c r="W328" s="3" t="b">
        <f t="shared" si="74"/>
        <v>0</v>
      </c>
      <c r="X328" s="27"/>
      <c r="Y328" s="4"/>
      <c r="Z328" s="3" t="b">
        <f t="shared" si="75"/>
        <v>0</v>
      </c>
      <c r="AA328" s="27"/>
      <c r="AB328" s="4"/>
      <c r="AC328" s="3" t="b">
        <f t="shared" si="73"/>
        <v>0</v>
      </c>
      <c r="AD328" s="27"/>
      <c r="AE328" s="4"/>
      <c r="AF328" s="3" t="b">
        <f t="shared" ref="AF328:AF391" si="77">IF(AE328:AE880=1,"160",IF(AE328:AE880=2,"140",IF(AE328:AE880=3,"130",IF(AE328:AE880=4,"120",IF(AE328:AE880=5,"115",IF(AE328:AE880=6,"112",IF(AE328:AE880=7,"110",IF(AE328:AE880=8,"109",IF(AE328:AE880=9,"108",IF(AE328:AE880=10,"107",IF(AE328:AE880=11,"106",IF(AE328:AE880=12,"105",IF(AE328:AE880=13,"104",IF(AE328:AE880=14,"103",IF(AE328:AE880=15,"102",IF(AE328:AE880=16,"101",IF(AE328:AE880=17,"100",IF(AE328:AE880=18,"99",IF(AE328:AE880=19,"98",IF(AE328:AE880=20,"97",IF(AE328:AE880=21,"96",IF(AE328:AE880=22,"95",IF(AE328:AE880=23,"94",IF(AE328:AE880=24,"93",IF(AE328:AE880=25,"92",IF(AE328:AE880=26,"91",IF(AE328:AE880=27,"90",IF(AE328:AE880=28,"89",IF(AE328:AE880=29,"88",IF(AE328:AE880=30,"87",IF(AE328:AE880=31,"86",IF(AE328:AE880=32,"85",IF(AE328:AE880=33,"84",IF(AE328:AE880=34,"83",IF(AE328:AE880=35,"92",IF(AE328:AE880=36,"81",IF(AE328:AE880=37,"80",IF(AE328:AE880=38,"79",IF(AE328:AE880=39,"78",IF(AE328:AE880=40,"77",IF(AE328:AE880=41,"76",IF(AE328:AE880=42,"75",IF(AE328:AE880=43,"74",IF(AE328:AE880=44,"73",IF(AE328:AE880=45,"72",IF(AE328:AE880=46,"71",IF(AE328:AE880=47,"70",IF(AE328:AE880=48,"69",IF(AE328:AE880=49,"68",IF(AE328:AE880=50,"67",IF(AE328:AE880=51,"66",IF(AE328:AE880=52,"65",IF(AE328:AE880=53,"64",IF(AE328:AE880=54,"63",IF(AE328:AE880=55,"62",IF(AE328:AE880=56,"61",IF(AE328:AE880=57,"60",IF(AE328:AE880=58,"59",IF(AE328:AE880=59,"58",IF(AE328:AE880=60,"57",IF(AE328:AE880=61,"56",IF(AE328:AE880=62,"55",IF(AE328:AE880=63,"54",IF(AE328:AE880=64,"53",IF(AE328:AE880=65,"52")))))))))))))))))))))))))))))))))))))))))))))))))))))))))))))))))</f>
        <v>0</v>
      </c>
      <c r="AG328" s="4">
        <f t="shared" si="70"/>
        <v>0</v>
      </c>
      <c r="AH328" s="4"/>
      <c r="AI328" s="2">
        <f t="shared" si="71"/>
        <v>0</v>
      </c>
    </row>
    <row r="329" spans="1:36" x14ac:dyDescent="0.2">
      <c r="A329" s="4"/>
      <c r="B329" s="38"/>
      <c r="C329" s="24"/>
      <c r="D329" s="4"/>
      <c r="E329" s="4"/>
      <c r="F329" s="4"/>
      <c r="G329" s="19" t="b">
        <f t="shared" si="72"/>
        <v>0</v>
      </c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27"/>
      <c r="S329" s="4"/>
      <c r="T329" s="3" t="b">
        <f t="shared" si="76"/>
        <v>0</v>
      </c>
      <c r="U329" s="27"/>
      <c r="V329" s="4"/>
      <c r="W329" s="3" t="b">
        <f t="shared" si="74"/>
        <v>0</v>
      </c>
      <c r="X329" s="27"/>
      <c r="Y329" s="4"/>
      <c r="Z329" s="3" t="b">
        <f t="shared" si="75"/>
        <v>0</v>
      </c>
      <c r="AA329" s="27"/>
      <c r="AB329" s="4"/>
      <c r="AC329" s="3" t="b">
        <f t="shared" si="73"/>
        <v>0</v>
      </c>
      <c r="AD329" s="27"/>
      <c r="AE329" s="4"/>
      <c r="AF329" s="3" t="b">
        <f t="shared" si="77"/>
        <v>0</v>
      </c>
      <c r="AG329" s="4">
        <f t="shared" si="70"/>
        <v>0</v>
      </c>
      <c r="AH329" s="4"/>
      <c r="AI329" s="2">
        <f t="shared" si="71"/>
        <v>0</v>
      </c>
    </row>
    <row r="330" spans="1:36" x14ac:dyDescent="0.25">
      <c r="A330" s="4"/>
      <c r="B330" s="38"/>
      <c r="C330" s="24"/>
      <c r="D330" s="4"/>
      <c r="E330" s="4"/>
      <c r="F330" s="4"/>
      <c r="G330" s="19" t="b">
        <f t="shared" si="72"/>
        <v>0</v>
      </c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27"/>
      <c r="S330" s="4"/>
      <c r="T330" s="3" t="b">
        <f t="shared" si="76"/>
        <v>0</v>
      </c>
      <c r="U330" s="27"/>
      <c r="V330" s="4"/>
      <c r="W330" s="3" t="b">
        <f t="shared" si="74"/>
        <v>0</v>
      </c>
      <c r="X330" s="27"/>
      <c r="Y330" s="4"/>
      <c r="Z330" s="3" t="b">
        <f t="shared" si="75"/>
        <v>0</v>
      </c>
      <c r="AA330" s="27"/>
      <c r="AB330" s="4"/>
      <c r="AC330" s="3" t="b">
        <f t="shared" si="73"/>
        <v>0</v>
      </c>
      <c r="AD330" s="27"/>
      <c r="AE330" s="4"/>
      <c r="AF330" s="3" t="b">
        <f t="shared" si="77"/>
        <v>0</v>
      </c>
      <c r="AG330" s="4">
        <f t="shared" si="70"/>
        <v>0</v>
      </c>
      <c r="AH330" s="4"/>
      <c r="AI330" s="2">
        <f t="shared" si="71"/>
        <v>0</v>
      </c>
      <c r="AJ330" s="37">
        <f>AI330+AI331+AI332+AI333+AI334</f>
        <v>0</v>
      </c>
    </row>
    <row r="331" spans="1:36" x14ac:dyDescent="0.2">
      <c r="A331" s="4"/>
      <c r="B331" s="38"/>
      <c r="C331" s="24"/>
      <c r="D331" s="4"/>
      <c r="E331" s="4"/>
      <c r="F331" s="4"/>
      <c r="G331" s="19" t="b">
        <f t="shared" si="72"/>
        <v>0</v>
      </c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27"/>
      <c r="S331" s="4"/>
      <c r="T331" s="3" t="b">
        <f t="shared" si="76"/>
        <v>0</v>
      </c>
      <c r="U331" s="27"/>
      <c r="V331" s="4"/>
      <c r="W331" s="3" t="b">
        <f t="shared" si="74"/>
        <v>0</v>
      </c>
      <c r="X331" s="27"/>
      <c r="Y331" s="4"/>
      <c r="Z331" s="3" t="b">
        <f t="shared" si="75"/>
        <v>0</v>
      </c>
      <c r="AA331" s="27"/>
      <c r="AB331" s="4"/>
      <c r="AC331" s="3" t="b">
        <f t="shared" si="73"/>
        <v>0</v>
      </c>
      <c r="AD331" s="27"/>
      <c r="AE331" s="4"/>
      <c r="AF331" s="3" t="b">
        <f t="shared" si="77"/>
        <v>0</v>
      </c>
      <c r="AG331" s="4">
        <f t="shared" si="70"/>
        <v>0</v>
      </c>
      <c r="AH331" s="4"/>
      <c r="AI331" s="2">
        <f t="shared" si="71"/>
        <v>0</v>
      </c>
    </row>
    <row r="332" spans="1:36" x14ac:dyDescent="0.2">
      <c r="A332" s="4"/>
      <c r="B332" s="38"/>
      <c r="C332" s="24"/>
      <c r="D332" s="4"/>
      <c r="E332" s="4"/>
      <c r="F332" s="4"/>
      <c r="G332" s="19" t="b">
        <f t="shared" si="72"/>
        <v>0</v>
      </c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27"/>
      <c r="S332" s="4"/>
      <c r="T332" s="3" t="b">
        <f t="shared" si="76"/>
        <v>0</v>
      </c>
      <c r="U332" s="27"/>
      <c r="V332" s="4"/>
      <c r="W332" s="3" t="b">
        <f t="shared" si="74"/>
        <v>0</v>
      </c>
      <c r="X332" s="27"/>
      <c r="Y332" s="4"/>
      <c r="Z332" s="3" t="b">
        <f t="shared" si="75"/>
        <v>0</v>
      </c>
      <c r="AA332" s="27"/>
      <c r="AB332" s="4"/>
      <c r="AC332" s="3" t="b">
        <f t="shared" si="73"/>
        <v>0</v>
      </c>
      <c r="AD332" s="27"/>
      <c r="AE332" s="4"/>
      <c r="AF332" s="3" t="b">
        <f t="shared" si="77"/>
        <v>0</v>
      </c>
      <c r="AG332" s="4">
        <f t="shared" si="70"/>
        <v>0</v>
      </c>
      <c r="AH332" s="4"/>
      <c r="AI332" s="2">
        <f t="shared" si="71"/>
        <v>0</v>
      </c>
    </row>
    <row r="333" spans="1:36" x14ac:dyDescent="0.2">
      <c r="A333" s="4"/>
      <c r="B333" s="38"/>
      <c r="C333" s="24"/>
      <c r="D333" s="4"/>
      <c r="E333" s="4"/>
      <c r="F333" s="4"/>
      <c r="G333" s="19" t="b">
        <f t="shared" si="72"/>
        <v>0</v>
      </c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27"/>
      <c r="S333" s="4"/>
      <c r="T333" s="3" t="b">
        <f t="shared" si="76"/>
        <v>0</v>
      </c>
      <c r="U333" s="27"/>
      <c r="V333" s="4"/>
      <c r="W333" s="3" t="b">
        <f t="shared" si="74"/>
        <v>0</v>
      </c>
      <c r="X333" s="27"/>
      <c r="Y333" s="4"/>
      <c r="Z333" s="3" t="b">
        <f t="shared" si="75"/>
        <v>0</v>
      </c>
      <c r="AA333" s="27"/>
      <c r="AB333" s="4"/>
      <c r="AC333" s="3" t="b">
        <f t="shared" si="73"/>
        <v>0</v>
      </c>
      <c r="AD333" s="27"/>
      <c r="AE333" s="4"/>
      <c r="AF333" s="3" t="b">
        <f t="shared" si="77"/>
        <v>0</v>
      </c>
      <c r="AG333" s="4">
        <f t="shared" si="70"/>
        <v>0</v>
      </c>
      <c r="AH333" s="4"/>
      <c r="AI333" s="2">
        <f t="shared" si="71"/>
        <v>0</v>
      </c>
    </row>
    <row r="334" spans="1:36" x14ac:dyDescent="0.2">
      <c r="A334" s="4"/>
      <c r="B334" s="38"/>
      <c r="C334" s="24"/>
      <c r="D334" s="4"/>
      <c r="E334" s="4"/>
      <c r="F334" s="4"/>
      <c r="G334" s="19" t="b">
        <f t="shared" si="72"/>
        <v>0</v>
      </c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27"/>
      <c r="S334" s="4"/>
      <c r="T334" s="3" t="b">
        <f t="shared" si="76"/>
        <v>0</v>
      </c>
      <c r="U334" s="27"/>
      <c r="V334" s="4"/>
      <c r="W334" s="3" t="b">
        <f t="shared" si="74"/>
        <v>0</v>
      </c>
      <c r="X334" s="27"/>
      <c r="Y334" s="4"/>
      <c r="Z334" s="3" t="b">
        <f t="shared" si="75"/>
        <v>0</v>
      </c>
      <c r="AA334" s="27"/>
      <c r="AB334" s="4"/>
      <c r="AC334" s="3" t="b">
        <f t="shared" si="73"/>
        <v>0</v>
      </c>
      <c r="AD334" s="27"/>
      <c r="AE334" s="4"/>
      <c r="AF334" s="3" t="b">
        <f t="shared" si="77"/>
        <v>0</v>
      </c>
      <c r="AG334" s="4">
        <f t="shared" si="70"/>
        <v>0</v>
      </c>
      <c r="AH334" s="4"/>
      <c r="AI334" s="2">
        <f t="shared" si="71"/>
        <v>0</v>
      </c>
    </row>
    <row r="335" spans="1:36" x14ac:dyDescent="0.25">
      <c r="A335" s="4"/>
      <c r="B335" s="38"/>
      <c r="C335" s="24"/>
      <c r="D335" s="4"/>
      <c r="E335" s="4"/>
      <c r="F335" s="4"/>
      <c r="G335" s="19" t="b">
        <f t="shared" si="72"/>
        <v>0</v>
      </c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27"/>
      <c r="S335" s="4"/>
      <c r="T335" s="3" t="b">
        <f t="shared" si="76"/>
        <v>0</v>
      </c>
      <c r="U335" s="27"/>
      <c r="V335" s="4"/>
      <c r="W335" s="3" t="b">
        <f t="shared" si="74"/>
        <v>0</v>
      </c>
      <c r="X335" s="27"/>
      <c r="Y335" s="4"/>
      <c r="Z335" s="3" t="b">
        <f t="shared" si="75"/>
        <v>0</v>
      </c>
      <c r="AA335" s="27"/>
      <c r="AB335" s="4"/>
      <c r="AC335" s="3" t="b">
        <f t="shared" si="73"/>
        <v>0</v>
      </c>
      <c r="AD335" s="27"/>
      <c r="AE335" s="4"/>
      <c r="AF335" s="3" t="b">
        <f t="shared" si="77"/>
        <v>0</v>
      </c>
      <c r="AG335" s="4">
        <f t="shared" si="70"/>
        <v>0</v>
      </c>
      <c r="AH335" s="4"/>
      <c r="AI335" s="2">
        <f t="shared" si="71"/>
        <v>0</v>
      </c>
      <c r="AJ335" s="37">
        <f>AI335+AI336+AI337+AI338+AI339</f>
        <v>0</v>
      </c>
    </row>
    <row r="336" spans="1:36" x14ac:dyDescent="0.2">
      <c r="A336" s="4"/>
      <c r="B336" s="38"/>
      <c r="C336" s="24"/>
      <c r="D336" s="4"/>
      <c r="E336" s="4"/>
      <c r="F336" s="4"/>
      <c r="G336" s="19" t="b">
        <f t="shared" si="72"/>
        <v>0</v>
      </c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27"/>
      <c r="S336" s="4"/>
      <c r="T336" s="3" t="b">
        <f t="shared" si="76"/>
        <v>0</v>
      </c>
      <c r="U336" s="27"/>
      <c r="V336" s="4"/>
      <c r="W336" s="3" t="b">
        <f t="shared" si="74"/>
        <v>0</v>
      </c>
      <c r="X336" s="27"/>
      <c r="Y336" s="4"/>
      <c r="Z336" s="3" t="b">
        <f t="shared" si="75"/>
        <v>0</v>
      </c>
      <c r="AA336" s="27"/>
      <c r="AB336" s="4"/>
      <c r="AC336" s="3" t="b">
        <f t="shared" si="73"/>
        <v>0</v>
      </c>
      <c r="AD336" s="27"/>
      <c r="AE336" s="4"/>
      <c r="AF336" s="3" t="b">
        <f t="shared" si="77"/>
        <v>0</v>
      </c>
      <c r="AG336" s="4">
        <f t="shared" si="70"/>
        <v>0</v>
      </c>
      <c r="AH336" s="4"/>
      <c r="AI336" s="2">
        <f t="shared" si="71"/>
        <v>0</v>
      </c>
    </row>
    <row r="337" spans="1:36" x14ac:dyDescent="0.2">
      <c r="A337" s="4"/>
      <c r="B337" s="38"/>
      <c r="C337" s="24"/>
      <c r="D337" s="4"/>
      <c r="E337" s="4"/>
      <c r="F337" s="4"/>
      <c r="G337" s="19" t="b">
        <f t="shared" si="72"/>
        <v>0</v>
      </c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27"/>
      <c r="S337" s="4"/>
      <c r="T337" s="3" t="b">
        <f t="shared" si="76"/>
        <v>0</v>
      </c>
      <c r="U337" s="27"/>
      <c r="V337" s="4"/>
      <c r="W337" s="3" t="b">
        <f t="shared" si="74"/>
        <v>0</v>
      </c>
      <c r="X337" s="27"/>
      <c r="Y337" s="4"/>
      <c r="Z337" s="3" t="b">
        <f t="shared" si="75"/>
        <v>0</v>
      </c>
      <c r="AA337" s="27"/>
      <c r="AB337" s="4"/>
      <c r="AC337" s="3" t="b">
        <f t="shared" si="73"/>
        <v>0</v>
      </c>
      <c r="AD337" s="27"/>
      <c r="AE337" s="4"/>
      <c r="AF337" s="3" t="b">
        <f t="shared" si="77"/>
        <v>0</v>
      </c>
      <c r="AG337" s="4">
        <f t="shared" ref="AG337:AG400" si="78">AF337+AC337+Z337+W337+T337</f>
        <v>0</v>
      </c>
      <c r="AH337" s="4"/>
      <c r="AI337" s="2">
        <f t="shared" ref="AI337:AI400" si="79">(AG337*G337)+AH337</f>
        <v>0</v>
      </c>
    </row>
    <row r="338" spans="1:36" x14ac:dyDescent="0.2">
      <c r="A338" s="4"/>
      <c r="B338" s="38"/>
      <c r="C338" s="24"/>
      <c r="D338" s="4"/>
      <c r="E338" s="4"/>
      <c r="F338" s="4"/>
      <c r="G338" s="19" t="b">
        <f t="shared" si="72"/>
        <v>0</v>
      </c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27"/>
      <c r="S338" s="4"/>
      <c r="T338" s="3" t="b">
        <f t="shared" si="76"/>
        <v>0</v>
      </c>
      <c r="U338" s="27"/>
      <c r="V338" s="4"/>
      <c r="W338" s="3" t="b">
        <f t="shared" si="74"/>
        <v>0</v>
      </c>
      <c r="X338" s="27"/>
      <c r="Y338" s="4"/>
      <c r="Z338" s="3" t="b">
        <f t="shared" si="75"/>
        <v>0</v>
      </c>
      <c r="AA338" s="27"/>
      <c r="AB338" s="4"/>
      <c r="AC338" s="3" t="b">
        <f t="shared" si="73"/>
        <v>0</v>
      </c>
      <c r="AD338" s="27"/>
      <c r="AE338" s="4"/>
      <c r="AF338" s="3" t="b">
        <f t="shared" si="77"/>
        <v>0</v>
      </c>
      <c r="AG338" s="4">
        <f t="shared" si="78"/>
        <v>0</v>
      </c>
      <c r="AH338" s="4"/>
      <c r="AI338" s="2">
        <f t="shared" si="79"/>
        <v>0</v>
      </c>
    </row>
    <row r="339" spans="1:36" x14ac:dyDescent="0.2">
      <c r="A339" s="4"/>
      <c r="B339" s="38"/>
      <c r="C339" s="24"/>
      <c r="D339" s="4"/>
      <c r="E339" s="4"/>
      <c r="F339" s="4"/>
      <c r="G339" s="19" t="b">
        <f t="shared" si="72"/>
        <v>0</v>
      </c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27"/>
      <c r="S339" s="4"/>
      <c r="T339" s="3" t="b">
        <f t="shared" si="76"/>
        <v>0</v>
      </c>
      <c r="U339" s="27"/>
      <c r="V339" s="4"/>
      <c r="W339" s="3" t="b">
        <f t="shared" si="74"/>
        <v>0</v>
      </c>
      <c r="X339" s="27"/>
      <c r="Y339" s="4"/>
      <c r="Z339" s="3" t="b">
        <f t="shared" si="75"/>
        <v>0</v>
      </c>
      <c r="AA339" s="27"/>
      <c r="AB339" s="4"/>
      <c r="AC339" s="3" t="b">
        <f t="shared" si="73"/>
        <v>0</v>
      </c>
      <c r="AD339" s="27"/>
      <c r="AE339" s="4"/>
      <c r="AF339" s="3" t="b">
        <f t="shared" si="77"/>
        <v>0</v>
      </c>
      <c r="AG339" s="4">
        <f t="shared" si="78"/>
        <v>0</v>
      </c>
      <c r="AH339" s="4"/>
      <c r="AI339" s="2">
        <f t="shared" si="79"/>
        <v>0</v>
      </c>
    </row>
    <row r="340" spans="1:36" x14ac:dyDescent="0.25">
      <c r="A340" s="4"/>
      <c r="B340" s="38"/>
      <c r="C340" s="24"/>
      <c r="D340" s="4"/>
      <c r="E340" s="4"/>
      <c r="F340" s="4"/>
      <c r="G340" s="19" t="b">
        <f t="shared" si="72"/>
        <v>0</v>
      </c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27"/>
      <c r="S340" s="4"/>
      <c r="T340" s="3" t="b">
        <f t="shared" si="76"/>
        <v>0</v>
      </c>
      <c r="U340" s="27"/>
      <c r="V340" s="4"/>
      <c r="W340" s="3" t="b">
        <f t="shared" si="74"/>
        <v>0</v>
      </c>
      <c r="X340" s="27"/>
      <c r="Y340" s="4"/>
      <c r="Z340" s="3" t="b">
        <f t="shared" si="75"/>
        <v>0</v>
      </c>
      <c r="AA340" s="27"/>
      <c r="AB340" s="4"/>
      <c r="AC340" s="3" t="b">
        <f t="shared" si="73"/>
        <v>0</v>
      </c>
      <c r="AD340" s="27"/>
      <c r="AE340" s="4"/>
      <c r="AF340" s="3" t="b">
        <f t="shared" si="77"/>
        <v>0</v>
      </c>
      <c r="AG340" s="4">
        <f t="shared" si="78"/>
        <v>0</v>
      </c>
      <c r="AH340" s="4"/>
      <c r="AI340" s="2">
        <f t="shared" si="79"/>
        <v>0</v>
      </c>
      <c r="AJ340" s="37">
        <f>AI340+AI341+AI342+AI343+AI344</f>
        <v>0</v>
      </c>
    </row>
    <row r="341" spans="1:36" x14ac:dyDescent="0.2">
      <c r="A341" s="4"/>
      <c r="B341" s="38"/>
      <c r="C341" s="24"/>
      <c r="D341" s="4"/>
      <c r="E341" s="4"/>
      <c r="F341" s="4"/>
      <c r="G341" s="19" t="b">
        <f t="shared" si="72"/>
        <v>0</v>
      </c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27"/>
      <c r="S341" s="4"/>
      <c r="T341" s="3" t="b">
        <f t="shared" si="76"/>
        <v>0</v>
      </c>
      <c r="U341" s="27"/>
      <c r="V341" s="4"/>
      <c r="W341" s="3" t="b">
        <f t="shared" si="74"/>
        <v>0</v>
      </c>
      <c r="X341" s="27"/>
      <c r="Y341" s="4"/>
      <c r="Z341" s="3" t="b">
        <f t="shared" si="75"/>
        <v>0</v>
      </c>
      <c r="AA341" s="27"/>
      <c r="AB341" s="4"/>
      <c r="AC341" s="3" t="b">
        <f t="shared" si="73"/>
        <v>0</v>
      </c>
      <c r="AD341" s="27"/>
      <c r="AE341" s="4"/>
      <c r="AF341" s="3" t="b">
        <f t="shared" si="77"/>
        <v>0</v>
      </c>
      <c r="AG341" s="4">
        <f t="shared" si="78"/>
        <v>0</v>
      </c>
      <c r="AH341" s="4"/>
      <c r="AI341" s="2">
        <f t="shared" si="79"/>
        <v>0</v>
      </c>
    </row>
    <row r="342" spans="1:36" x14ac:dyDescent="0.2">
      <c r="A342" s="4"/>
      <c r="B342" s="38"/>
      <c r="C342" s="24"/>
      <c r="D342" s="4"/>
      <c r="E342" s="4"/>
      <c r="F342" s="4"/>
      <c r="G342" s="19" t="b">
        <f t="shared" si="72"/>
        <v>0</v>
      </c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27"/>
      <c r="S342" s="4"/>
      <c r="T342" s="3" t="b">
        <f t="shared" si="76"/>
        <v>0</v>
      </c>
      <c r="U342" s="27"/>
      <c r="V342" s="4"/>
      <c r="W342" s="3" t="b">
        <f t="shared" si="74"/>
        <v>0</v>
      </c>
      <c r="X342" s="27"/>
      <c r="Y342" s="4"/>
      <c r="Z342" s="3" t="b">
        <f t="shared" si="75"/>
        <v>0</v>
      </c>
      <c r="AA342" s="27"/>
      <c r="AB342" s="4"/>
      <c r="AC342" s="3" t="b">
        <f t="shared" si="73"/>
        <v>0</v>
      </c>
      <c r="AD342" s="27"/>
      <c r="AE342" s="4"/>
      <c r="AF342" s="3" t="b">
        <f t="shared" si="77"/>
        <v>0</v>
      </c>
      <c r="AG342" s="4">
        <f t="shared" si="78"/>
        <v>0</v>
      </c>
      <c r="AH342" s="4"/>
      <c r="AI342" s="2">
        <f t="shared" si="79"/>
        <v>0</v>
      </c>
    </row>
    <row r="343" spans="1:36" x14ac:dyDescent="0.2">
      <c r="A343" s="4"/>
      <c r="B343" s="38"/>
      <c r="C343" s="24"/>
      <c r="D343" s="4"/>
      <c r="E343" s="4"/>
      <c r="F343" s="4"/>
      <c r="G343" s="19" t="b">
        <f t="shared" si="72"/>
        <v>0</v>
      </c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27"/>
      <c r="S343" s="4"/>
      <c r="T343" s="3" t="b">
        <f t="shared" si="76"/>
        <v>0</v>
      </c>
      <c r="U343" s="27"/>
      <c r="V343" s="4"/>
      <c r="W343" s="3" t="b">
        <f t="shared" si="74"/>
        <v>0</v>
      </c>
      <c r="X343" s="27"/>
      <c r="Y343" s="4"/>
      <c r="Z343" s="3" t="b">
        <f t="shared" si="75"/>
        <v>0</v>
      </c>
      <c r="AA343" s="27"/>
      <c r="AB343" s="4"/>
      <c r="AC343" s="3" t="b">
        <f t="shared" si="73"/>
        <v>0</v>
      </c>
      <c r="AD343" s="27"/>
      <c r="AE343" s="4"/>
      <c r="AF343" s="3" t="b">
        <f t="shared" si="77"/>
        <v>0</v>
      </c>
      <c r="AG343" s="4">
        <f t="shared" si="78"/>
        <v>0</v>
      </c>
      <c r="AH343" s="4"/>
      <c r="AI343" s="2">
        <f t="shared" si="79"/>
        <v>0</v>
      </c>
    </row>
    <row r="344" spans="1:36" x14ac:dyDescent="0.2">
      <c r="A344" s="4"/>
      <c r="B344" s="38"/>
      <c r="C344" s="24"/>
      <c r="D344" s="4"/>
      <c r="E344" s="4"/>
      <c r="F344" s="4"/>
      <c r="G344" s="19" t="b">
        <f t="shared" si="72"/>
        <v>0</v>
      </c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27"/>
      <c r="S344" s="4"/>
      <c r="T344" s="3" t="b">
        <f t="shared" si="76"/>
        <v>0</v>
      </c>
      <c r="U344" s="27"/>
      <c r="V344" s="4"/>
      <c r="W344" s="3" t="b">
        <f t="shared" si="74"/>
        <v>0</v>
      </c>
      <c r="X344" s="27"/>
      <c r="Y344" s="4"/>
      <c r="Z344" s="3" t="b">
        <f t="shared" si="75"/>
        <v>0</v>
      </c>
      <c r="AA344" s="27"/>
      <c r="AB344" s="4"/>
      <c r="AC344" s="3" t="b">
        <f t="shared" si="73"/>
        <v>0</v>
      </c>
      <c r="AD344" s="27"/>
      <c r="AE344" s="4"/>
      <c r="AF344" s="3" t="b">
        <f t="shared" si="77"/>
        <v>0</v>
      </c>
      <c r="AG344" s="4">
        <f t="shared" si="78"/>
        <v>0</v>
      </c>
      <c r="AH344" s="4"/>
      <c r="AI344" s="2">
        <f t="shared" si="79"/>
        <v>0</v>
      </c>
    </row>
    <row r="345" spans="1:36" x14ac:dyDescent="0.25">
      <c r="A345" s="4"/>
      <c r="B345" s="38"/>
      <c r="C345" s="24"/>
      <c r="D345" s="4"/>
      <c r="E345" s="4"/>
      <c r="F345" s="4"/>
      <c r="G345" s="19" t="b">
        <f t="shared" si="72"/>
        <v>0</v>
      </c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27"/>
      <c r="S345" s="4"/>
      <c r="T345" s="3" t="b">
        <f t="shared" si="76"/>
        <v>0</v>
      </c>
      <c r="U345" s="27"/>
      <c r="V345" s="4"/>
      <c r="W345" s="3" t="b">
        <f t="shared" si="74"/>
        <v>0</v>
      </c>
      <c r="X345" s="27"/>
      <c r="Y345" s="4"/>
      <c r="Z345" s="3" t="b">
        <f t="shared" si="75"/>
        <v>0</v>
      </c>
      <c r="AA345" s="27"/>
      <c r="AB345" s="4"/>
      <c r="AC345" s="3" t="b">
        <f t="shared" si="73"/>
        <v>0</v>
      </c>
      <c r="AD345" s="27"/>
      <c r="AE345" s="4"/>
      <c r="AF345" s="3" t="b">
        <f t="shared" si="77"/>
        <v>0</v>
      </c>
      <c r="AG345" s="4">
        <f t="shared" si="78"/>
        <v>0</v>
      </c>
      <c r="AH345" s="4"/>
      <c r="AI345" s="2">
        <f t="shared" si="79"/>
        <v>0</v>
      </c>
      <c r="AJ345" s="37">
        <f>AI345+AI346+AI347+AI348+AI349</f>
        <v>0</v>
      </c>
    </row>
    <row r="346" spans="1:36" x14ac:dyDescent="0.2">
      <c r="A346" s="4"/>
      <c r="B346" s="38"/>
      <c r="C346" s="24"/>
      <c r="D346" s="4"/>
      <c r="E346" s="4"/>
      <c r="F346" s="4"/>
      <c r="G346" s="19" t="b">
        <f t="shared" si="72"/>
        <v>0</v>
      </c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27"/>
      <c r="S346" s="4"/>
      <c r="T346" s="3" t="b">
        <f t="shared" si="76"/>
        <v>0</v>
      </c>
      <c r="U346" s="27"/>
      <c r="V346" s="4"/>
      <c r="W346" s="3" t="b">
        <f t="shared" si="74"/>
        <v>0</v>
      </c>
      <c r="X346" s="27"/>
      <c r="Y346" s="4"/>
      <c r="Z346" s="3" t="b">
        <f t="shared" si="75"/>
        <v>0</v>
      </c>
      <c r="AA346" s="27"/>
      <c r="AB346" s="4"/>
      <c r="AC346" s="3" t="b">
        <f t="shared" si="73"/>
        <v>0</v>
      </c>
      <c r="AD346" s="27"/>
      <c r="AE346" s="4"/>
      <c r="AF346" s="3" t="b">
        <f t="shared" si="77"/>
        <v>0</v>
      </c>
      <c r="AG346" s="4">
        <f t="shared" si="78"/>
        <v>0</v>
      </c>
      <c r="AH346" s="4"/>
      <c r="AI346" s="2">
        <f t="shared" si="79"/>
        <v>0</v>
      </c>
    </row>
    <row r="347" spans="1:36" x14ac:dyDescent="0.2">
      <c r="A347" s="4"/>
      <c r="B347" s="38"/>
      <c r="C347" s="24"/>
      <c r="D347" s="4"/>
      <c r="E347" s="4"/>
      <c r="F347" s="4"/>
      <c r="G347" s="19" t="b">
        <f t="shared" si="72"/>
        <v>0</v>
      </c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27"/>
      <c r="S347" s="4"/>
      <c r="T347" s="3" t="b">
        <f t="shared" si="76"/>
        <v>0</v>
      </c>
      <c r="U347" s="27"/>
      <c r="V347" s="4"/>
      <c r="W347" s="3" t="b">
        <f t="shared" si="74"/>
        <v>0</v>
      </c>
      <c r="X347" s="27"/>
      <c r="Y347" s="4"/>
      <c r="Z347" s="3" t="b">
        <f t="shared" si="75"/>
        <v>0</v>
      </c>
      <c r="AA347" s="27"/>
      <c r="AB347" s="4"/>
      <c r="AC347" s="3" t="b">
        <f t="shared" si="73"/>
        <v>0</v>
      </c>
      <c r="AD347" s="27"/>
      <c r="AE347" s="4"/>
      <c r="AF347" s="3" t="b">
        <f t="shared" si="77"/>
        <v>0</v>
      </c>
      <c r="AG347" s="4">
        <f t="shared" si="78"/>
        <v>0</v>
      </c>
      <c r="AH347" s="4"/>
      <c r="AI347" s="2">
        <f t="shared" si="79"/>
        <v>0</v>
      </c>
    </row>
    <row r="348" spans="1:36" x14ac:dyDescent="0.2">
      <c r="A348" s="4"/>
      <c r="B348" s="38"/>
      <c r="C348" s="24"/>
      <c r="D348" s="4"/>
      <c r="E348" s="4"/>
      <c r="F348" s="4"/>
      <c r="G348" s="19" t="b">
        <f t="shared" si="72"/>
        <v>0</v>
      </c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27"/>
      <c r="S348" s="4"/>
      <c r="T348" s="3" t="b">
        <f t="shared" si="76"/>
        <v>0</v>
      </c>
      <c r="U348" s="27"/>
      <c r="V348" s="4"/>
      <c r="W348" s="3" t="b">
        <f t="shared" si="74"/>
        <v>0</v>
      </c>
      <c r="X348" s="27"/>
      <c r="Y348" s="4"/>
      <c r="Z348" s="3" t="b">
        <f t="shared" si="75"/>
        <v>0</v>
      </c>
      <c r="AA348" s="27"/>
      <c r="AB348" s="4"/>
      <c r="AC348" s="3" t="b">
        <f t="shared" si="73"/>
        <v>0</v>
      </c>
      <c r="AD348" s="27"/>
      <c r="AE348" s="4"/>
      <c r="AF348" s="3" t="b">
        <f t="shared" si="77"/>
        <v>0</v>
      </c>
      <c r="AG348" s="4">
        <f t="shared" si="78"/>
        <v>0</v>
      </c>
      <c r="AH348" s="4"/>
      <c r="AI348" s="2">
        <f t="shared" si="79"/>
        <v>0</v>
      </c>
    </row>
    <row r="349" spans="1:36" x14ac:dyDescent="0.2">
      <c r="A349" s="4"/>
      <c r="B349" s="38"/>
      <c r="C349" s="24"/>
      <c r="D349" s="4"/>
      <c r="E349" s="4"/>
      <c r="F349" s="4"/>
      <c r="G349" s="19" t="b">
        <f t="shared" si="72"/>
        <v>0</v>
      </c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27"/>
      <c r="S349" s="4"/>
      <c r="T349" s="3" t="b">
        <f t="shared" si="76"/>
        <v>0</v>
      </c>
      <c r="U349" s="27"/>
      <c r="V349" s="4"/>
      <c r="W349" s="3" t="b">
        <f t="shared" si="74"/>
        <v>0</v>
      </c>
      <c r="X349" s="27"/>
      <c r="Y349" s="4"/>
      <c r="Z349" s="3" t="b">
        <f t="shared" si="75"/>
        <v>0</v>
      </c>
      <c r="AA349" s="27"/>
      <c r="AB349" s="4"/>
      <c r="AC349" s="3" t="b">
        <f t="shared" si="73"/>
        <v>0</v>
      </c>
      <c r="AD349" s="27"/>
      <c r="AE349" s="4"/>
      <c r="AF349" s="3" t="b">
        <f t="shared" si="77"/>
        <v>0</v>
      </c>
      <c r="AG349" s="4">
        <f t="shared" si="78"/>
        <v>0</v>
      </c>
      <c r="AH349" s="4"/>
      <c r="AI349" s="2">
        <f t="shared" si="79"/>
        <v>0</v>
      </c>
    </row>
    <row r="350" spans="1:36" x14ac:dyDescent="0.25">
      <c r="A350" s="4"/>
      <c r="B350" s="38"/>
      <c r="C350" s="24"/>
      <c r="D350" s="4"/>
      <c r="E350" s="4"/>
      <c r="F350" s="4"/>
      <c r="G350" s="19" t="b">
        <f t="shared" si="72"/>
        <v>0</v>
      </c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27"/>
      <c r="S350" s="4"/>
      <c r="T350" s="3" t="b">
        <f t="shared" si="76"/>
        <v>0</v>
      </c>
      <c r="U350" s="27"/>
      <c r="V350" s="4"/>
      <c r="W350" s="3" t="b">
        <f t="shared" si="74"/>
        <v>0</v>
      </c>
      <c r="X350" s="27"/>
      <c r="Y350" s="4"/>
      <c r="Z350" s="3" t="b">
        <f t="shared" si="75"/>
        <v>0</v>
      </c>
      <c r="AA350" s="27"/>
      <c r="AB350" s="4"/>
      <c r="AC350" s="3" t="b">
        <f t="shared" si="73"/>
        <v>0</v>
      </c>
      <c r="AD350" s="27"/>
      <c r="AE350" s="4"/>
      <c r="AF350" s="3" t="b">
        <f t="shared" si="77"/>
        <v>0</v>
      </c>
      <c r="AG350" s="4">
        <f t="shared" si="78"/>
        <v>0</v>
      </c>
      <c r="AH350" s="4"/>
      <c r="AI350" s="2">
        <f t="shared" si="79"/>
        <v>0</v>
      </c>
      <c r="AJ350" s="37">
        <f>AI350+AI351+AI352+AI353+AI354</f>
        <v>0</v>
      </c>
    </row>
    <row r="351" spans="1:36" x14ac:dyDescent="0.2">
      <c r="A351" s="4"/>
      <c r="B351" s="38"/>
      <c r="C351" s="24"/>
      <c r="D351" s="4"/>
      <c r="E351" s="4"/>
      <c r="F351" s="4"/>
      <c r="G351" s="19" t="b">
        <f t="shared" si="72"/>
        <v>0</v>
      </c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27"/>
      <c r="S351" s="4"/>
      <c r="T351" s="3" t="b">
        <f t="shared" si="76"/>
        <v>0</v>
      </c>
      <c r="U351" s="27"/>
      <c r="V351" s="4"/>
      <c r="W351" s="3" t="b">
        <f t="shared" si="74"/>
        <v>0</v>
      </c>
      <c r="X351" s="27"/>
      <c r="Y351" s="4"/>
      <c r="Z351" s="3" t="b">
        <f t="shared" si="75"/>
        <v>0</v>
      </c>
      <c r="AA351" s="27"/>
      <c r="AB351" s="4"/>
      <c r="AC351" s="3" t="b">
        <f t="shared" si="73"/>
        <v>0</v>
      </c>
      <c r="AD351" s="27"/>
      <c r="AE351" s="4"/>
      <c r="AF351" s="3" t="b">
        <f t="shared" si="77"/>
        <v>0</v>
      </c>
      <c r="AG351" s="4">
        <f t="shared" si="78"/>
        <v>0</v>
      </c>
      <c r="AH351" s="4"/>
      <c r="AI351" s="2">
        <f t="shared" si="79"/>
        <v>0</v>
      </c>
    </row>
    <row r="352" spans="1:36" x14ac:dyDescent="0.2">
      <c r="A352" s="4"/>
      <c r="B352" s="38"/>
      <c r="C352" s="24"/>
      <c r="D352" s="4"/>
      <c r="E352" s="4"/>
      <c r="F352" s="4"/>
      <c r="G352" s="19" t="b">
        <f t="shared" si="72"/>
        <v>0</v>
      </c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27"/>
      <c r="S352" s="4"/>
      <c r="T352" s="3" t="b">
        <f t="shared" si="76"/>
        <v>0</v>
      </c>
      <c r="U352" s="27"/>
      <c r="V352" s="4"/>
      <c r="W352" s="3" t="b">
        <f t="shared" si="74"/>
        <v>0</v>
      </c>
      <c r="X352" s="27"/>
      <c r="Y352" s="4"/>
      <c r="Z352" s="3" t="b">
        <f t="shared" si="75"/>
        <v>0</v>
      </c>
      <c r="AA352" s="27"/>
      <c r="AB352" s="4"/>
      <c r="AC352" s="3" t="b">
        <f t="shared" si="73"/>
        <v>0</v>
      </c>
      <c r="AD352" s="27"/>
      <c r="AE352" s="4"/>
      <c r="AF352" s="3" t="b">
        <f t="shared" si="77"/>
        <v>0</v>
      </c>
      <c r="AG352" s="4">
        <f t="shared" si="78"/>
        <v>0</v>
      </c>
      <c r="AH352" s="4"/>
      <c r="AI352" s="2">
        <f t="shared" si="79"/>
        <v>0</v>
      </c>
    </row>
    <row r="353" spans="1:36" x14ac:dyDescent="0.2">
      <c r="A353" s="4"/>
      <c r="B353" s="38"/>
      <c r="C353" s="24"/>
      <c r="D353" s="4"/>
      <c r="E353" s="4"/>
      <c r="F353" s="4"/>
      <c r="G353" s="19" t="b">
        <f t="shared" ref="G353:G416" si="80">IF(F353:F905&gt;59,"1,25",IF(F353:F905&gt;49,"1,2",IF(F353:F905&gt;39,"1,15",IF(F353:F905&gt;29,"1,1",IF(F353:F905&gt;16,"1")))))</f>
        <v>0</v>
      </c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27"/>
      <c r="S353" s="4"/>
      <c r="T353" s="3" t="b">
        <f t="shared" si="76"/>
        <v>0</v>
      </c>
      <c r="U353" s="27"/>
      <c r="V353" s="4"/>
      <c r="W353" s="3" t="b">
        <f t="shared" si="74"/>
        <v>0</v>
      </c>
      <c r="X353" s="27"/>
      <c r="Y353" s="4"/>
      <c r="Z353" s="3" t="b">
        <f t="shared" si="75"/>
        <v>0</v>
      </c>
      <c r="AA353" s="27"/>
      <c r="AB353" s="4"/>
      <c r="AC353" s="3" t="b">
        <f t="shared" si="73"/>
        <v>0</v>
      </c>
      <c r="AD353" s="27"/>
      <c r="AE353" s="4"/>
      <c r="AF353" s="3" t="b">
        <f t="shared" si="77"/>
        <v>0</v>
      </c>
      <c r="AG353" s="4">
        <f t="shared" si="78"/>
        <v>0</v>
      </c>
      <c r="AH353" s="4"/>
      <c r="AI353" s="2">
        <f t="shared" si="79"/>
        <v>0</v>
      </c>
    </row>
    <row r="354" spans="1:36" x14ac:dyDescent="0.2">
      <c r="A354" s="4"/>
      <c r="B354" s="38"/>
      <c r="C354" s="24"/>
      <c r="D354" s="4"/>
      <c r="E354" s="4"/>
      <c r="F354" s="4"/>
      <c r="G354" s="19" t="b">
        <f t="shared" si="80"/>
        <v>0</v>
      </c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27"/>
      <c r="S354" s="4"/>
      <c r="T354" s="3" t="b">
        <f t="shared" si="76"/>
        <v>0</v>
      </c>
      <c r="U354" s="27"/>
      <c r="V354" s="4"/>
      <c r="W354" s="3" t="b">
        <f t="shared" si="74"/>
        <v>0</v>
      </c>
      <c r="X354" s="27"/>
      <c r="Y354" s="4"/>
      <c r="Z354" s="3" t="b">
        <f t="shared" si="75"/>
        <v>0</v>
      </c>
      <c r="AA354" s="27"/>
      <c r="AB354" s="4"/>
      <c r="AC354" s="3" t="b">
        <f t="shared" si="73"/>
        <v>0</v>
      </c>
      <c r="AD354" s="27"/>
      <c r="AE354" s="4"/>
      <c r="AF354" s="3" t="b">
        <f t="shared" si="77"/>
        <v>0</v>
      </c>
      <c r="AG354" s="4">
        <f t="shared" si="78"/>
        <v>0</v>
      </c>
      <c r="AH354" s="4"/>
      <c r="AI354" s="2">
        <f t="shared" si="79"/>
        <v>0</v>
      </c>
    </row>
    <row r="355" spans="1:36" x14ac:dyDescent="0.25">
      <c r="A355" s="4"/>
      <c r="B355" s="38"/>
      <c r="C355" s="24"/>
      <c r="D355" s="4"/>
      <c r="E355" s="4"/>
      <c r="F355" s="4"/>
      <c r="G355" s="19" t="b">
        <f t="shared" si="80"/>
        <v>0</v>
      </c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27"/>
      <c r="S355" s="4"/>
      <c r="T355" s="3" t="b">
        <f t="shared" si="76"/>
        <v>0</v>
      </c>
      <c r="U355" s="27"/>
      <c r="V355" s="4"/>
      <c r="W355" s="3" t="b">
        <f t="shared" si="74"/>
        <v>0</v>
      </c>
      <c r="X355" s="27"/>
      <c r="Y355" s="4"/>
      <c r="Z355" s="3" t="b">
        <f t="shared" si="75"/>
        <v>0</v>
      </c>
      <c r="AA355" s="27"/>
      <c r="AB355" s="4"/>
      <c r="AC355" s="3" t="b">
        <f t="shared" si="73"/>
        <v>0</v>
      </c>
      <c r="AD355" s="27"/>
      <c r="AE355" s="4"/>
      <c r="AF355" s="3" t="b">
        <f t="shared" si="77"/>
        <v>0</v>
      </c>
      <c r="AG355" s="4">
        <f t="shared" si="78"/>
        <v>0</v>
      </c>
      <c r="AH355" s="4"/>
      <c r="AI355" s="2">
        <f t="shared" si="79"/>
        <v>0</v>
      </c>
      <c r="AJ355" s="37">
        <f>AI355+AI356+AI357+AI358+AI359</f>
        <v>0</v>
      </c>
    </row>
    <row r="356" spans="1:36" x14ac:dyDescent="0.2">
      <c r="A356" s="4"/>
      <c r="B356" s="38"/>
      <c r="C356" s="24"/>
      <c r="D356" s="4"/>
      <c r="E356" s="4"/>
      <c r="F356" s="4"/>
      <c r="G356" s="19" t="b">
        <f t="shared" si="80"/>
        <v>0</v>
      </c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27"/>
      <c r="S356" s="4"/>
      <c r="T356" s="3" t="b">
        <f t="shared" si="76"/>
        <v>0</v>
      </c>
      <c r="U356" s="27"/>
      <c r="V356" s="4"/>
      <c r="W356" s="3" t="b">
        <f t="shared" si="74"/>
        <v>0</v>
      </c>
      <c r="X356" s="27"/>
      <c r="Y356" s="4"/>
      <c r="Z356" s="3" t="b">
        <f t="shared" si="75"/>
        <v>0</v>
      </c>
      <c r="AA356" s="27"/>
      <c r="AB356" s="4"/>
      <c r="AC356" s="3" t="b">
        <f t="shared" si="73"/>
        <v>0</v>
      </c>
      <c r="AD356" s="27"/>
      <c r="AE356" s="4"/>
      <c r="AF356" s="3" t="b">
        <f t="shared" si="77"/>
        <v>0</v>
      </c>
      <c r="AG356" s="4">
        <f t="shared" si="78"/>
        <v>0</v>
      </c>
      <c r="AH356" s="4"/>
      <c r="AI356" s="2">
        <f t="shared" si="79"/>
        <v>0</v>
      </c>
    </row>
    <row r="357" spans="1:36" x14ac:dyDescent="0.2">
      <c r="A357" s="4"/>
      <c r="B357" s="38"/>
      <c r="C357" s="24"/>
      <c r="D357" s="4"/>
      <c r="E357" s="4"/>
      <c r="F357" s="4"/>
      <c r="G357" s="19" t="b">
        <f t="shared" si="80"/>
        <v>0</v>
      </c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27"/>
      <c r="S357" s="4"/>
      <c r="T357" s="3" t="b">
        <f t="shared" si="76"/>
        <v>0</v>
      </c>
      <c r="U357" s="27"/>
      <c r="V357" s="4"/>
      <c r="W357" s="3" t="b">
        <f t="shared" si="74"/>
        <v>0</v>
      </c>
      <c r="X357" s="27"/>
      <c r="Y357" s="4"/>
      <c r="Z357" s="3" t="b">
        <f t="shared" si="75"/>
        <v>0</v>
      </c>
      <c r="AA357" s="27"/>
      <c r="AB357" s="4"/>
      <c r="AC357" s="3" t="b">
        <f t="shared" si="73"/>
        <v>0</v>
      </c>
      <c r="AD357" s="27"/>
      <c r="AE357" s="4"/>
      <c r="AF357" s="3" t="b">
        <f t="shared" si="77"/>
        <v>0</v>
      </c>
      <c r="AG357" s="4">
        <f t="shared" si="78"/>
        <v>0</v>
      </c>
      <c r="AH357" s="4"/>
      <c r="AI357" s="2">
        <f t="shared" si="79"/>
        <v>0</v>
      </c>
    </row>
    <row r="358" spans="1:36" x14ac:dyDescent="0.2">
      <c r="A358" s="4"/>
      <c r="B358" s="38"/>
      <c r="C358" s="24"/>
      <c r="D358" s="4"/>
      <c r="E358" s="4"/>
      <c r="F358" s="4"/>
      <c r="G358" s="19" t="b">
        <f t="shared" si="80"/>
        <v>0</v>
      </c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27"/>
      <c r="S358" s="4"/>
      <c r="T358" s="3" t="b">
        <f t="shared" si="76"/>
        <v>0</v>
      </c>
      <c r="U358" s="27"/>
      <c r="V358" s="4"/>
      <c r="W358" s="3" t="b">
        <f t="shared" si="74"/>
        <v>0</v>
      </c>
      <c r="X358" s="27"/>
      <c r="Y358" s="4"/>
      <c r="Z358" s="3" t="b">
        <f t="shared" si="75"/>
        <v>0</v>
      </c>
      <c r="AA358" s="27"/>
      <c r="AB358" s="4"/>
      <c r="AC358" s="3" t="b">
        <f t="shared" si="73"/>
        <v>0</v>
      </c>
      <c r="AD358" s="27"/>
      <c r="AE358" s="4"/>
      <c r="AF358" s="3" t="b">
        <f t="shared" si="77"/>
        <v>0</v>
      </c>
      <c r="AG358" s="4">
        <f t="shared" si="78"/>
        <v>0</v>
      </c>
      <c r="AH358" s="4"/>
      <c r="AI358" s="2">
        <f t="shared" si="79"/>
        <v>0</v>
      </c>
    </row>
    <row r="359" spans="1:36" x14ac:dyDescent="0.2">
      <c r="A359" s="4"/>
      <c r="B359" s="38"/>
      <c r="C359" s="24"/>
      <c r="D359" s="4"/>
      <c r="E359" s="4"/>
      <c r="F359" s="4"/>
      <c r="G359" s="19" t="b">
        <f t="shared" si="80"/>
        <v>0</v>
      </c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27"/>
      <c r="S359" s="4"/>
      <c r="T359" s="3" t="b">
        <f t="shared" si="76"/>
        <v>0</v>
      </c>
      <c r="U359" s="27"/>
      <c r="V359" s="4"/>
      <c r="W359" s="3" t="b">
        <f t="shared" si="74"/>
        <v>0</v>
      </c>
      <c r="X359" s="27"/>
      <c r="Y359" s="4"/>
      <c r="Z359" s="3" t="b">
        <f t="shared" si="75"/>
        <v>0</v>
      </c>
      <c r="AA359" s="27"/>
      <c r="AB359" s="4"/>
      <c r="AC359" s="3" t="b">
        <f t="shared" si="73"/>
        <v>0</v>
      </c>
      <c r="AD359" s="27"/>
      <c r="AE359" s="4"/>
      <c r="AF359" s="3" t="b">
        <f t="shared" si="77"/>
        <v>0</v>
      </c>
      <c r="AG359" s="4">
        <f t="shared" si="78"/>
        <v>0</v>
      </c>
      <c r="AH359" s="4"/>
      <c r="AI359" s="2">
        <f t="shared" si="79"/>
        <v>0</v>
      </c>
    </row>
    <row r="360" spans="1:36" x14ac:dyDescent="0.25">
      <c r="A360" s="4"/>
      <c r="B360" s="38"/>
      <c r="C360" s="24"/>
      <c r="D360" s="4"/>
      <c r="E360" s="4"/>
      <c r="F360" s="4"/>
      <c r="G360" s="19" t="b">
        <f t="shared" si="80"/>
        <v>0</v>
      </c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27"/>
      <c r="S360" s="4"/>
      <c r="T360" s="3" t="b">
        <f t="shared" si="76"/>
        <v>0</v>
      </c>
      <c r="U360" s="27"/>
      <c r="V360" s="4"/>
      <c r="W360" s="3" t="b">
        <f t="shared" si="74"/>
        <v>0</v>
      </c>
      <c r="X360" s="27"/>
      <c r="Y360" s="4"/>
      <c r="Z360" s="3" t="b">
        <f t="shared" si="75"/>
        <v>0</v>
      </c>
      <c r="AA360" s="27"/>
      <c r="AB360" s="4"/>
      <c r="AC360" s="3" t="b">
        <f t="shared" si="73"/>
        <v>0</v>
      </c>
      <c r="AD360" s="27"/>
      <c r="AE360" s="4"/>
      <c r="AF360" s="3" t="b">
        <f t="shared" si="77"/>
        <v>0</v>
      </c>
      <c r="AG360" s="4">
        <f t="shared" si="78"/>
        <v>0</v>
      </c>
      <c r="AH360" s="4"/>
      <c r="AI360" s="2">
        <f t="shared" si="79"/>
        <v>0</v>
      </c>
      <c r="AJ360" s="37">
        <f>AI360+AI361+AI362+AI363+AI364</f>
        <v>0</v>
      </c>
    </row>
    <row r="361" spans="1:36" x14ac:dyDescent="0.2">
      <c r="A361" s="4"/>
      <c r="B361" s="38"/>
      <c r="C361" s="24"/>
      <c r="D361" s="4"/>
      <c r="E361" s="4"/>
      <c r="F361" s="4"/>
      <c r="G361" s="19" t="b">
        <f t="shared" si="80"/>
        <v>0</v>
      </c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27"/>
      <c r="S361" s="4"/>
      <c r="T361" s="3" t="b">
        <f t="shared" si="76"/>
        <v>0</v>
      </c>
      <c r="U361" s="27"/>
      <c r="V361" s="4"/>
      <c r="W361" s="3" t="b">
        <f t="shared" si="74"/>
        <v>0</v>
      </c>
      <c r="X361" s="27"/>
      <c r="Y361" s="4"/>
      <c r="Z361" s="3" t="b">
        <f t="shared" si="75"/>
        <v>0</v>
      </c>
      <c r="AA361" s="27"/>
      <c r="AB361" s="4"/>
      <c r="AC361" s="3" t="b">
        <f t="shared" si="73"/>
        <v>0</v>
      </c>
      <c r="AD361" s="27"/>
      <c r="AE361" s="4"/>
      <c r="AF361" s="3" t="b">
        <f t="shared" si="77"/>
        <v>0</v>
      </c>
      <c r="AG361" s="4">
        <f t="shared" si="78"/>
        <v>0</v>
      </c>
      <c r="AH361" s="4"/>
      <c r="AI361" s="2">
        <f t="shared" si="79"/>
        <v>0</v>
      </c>
    </row>
    <row r="362" spans="1:36" x14ac:dyDescent="0.2">
      <c r="A362" s="4"/>
      <c r="B362" s="38"/>
      <c r="C362" s="24"/>
      <c r="D362" s="4"/>
      <c r="E362" s="4"/>
      <c r="F362" s="4"/>
      <c r="G362" s="19" t="b">
        <f t="shared" si="80"/>
        <v>0</v>
      </c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27"/>
      <c r="S362" s="4"/>
      <c r="T362" s="3" t="b">
        <f t="shared" si="76"/>
        <v>0</v>
      </c>
      <c r="U362" s="27"/>
      <c r="V362" s="4"/>
      <c r="W362" s="3" t="b">
        <f t="shared" si="74"/>
        <v>0</v>
      </c>
      <c r="X362" s="27"/>
      <c r="Y362" s="4"/>
      <c r="Z362" s="3" t="b">
        <f t="shared" si="75"/>
        <v>0</v>
      </c>
      <c r="AA362" s="27"/>
      <c r="AB362" s="4"/>
      <c r="AC362" s="3" t="b">
        <f t="shared" si="73"/>
        <v>0</v>
      </c>
      <c r="AD362" s="27"/>
      <c r="AE362" s="4"/>
      <c r="AF362" s="3" t="b">
        <f t="shared" si="77"/>
        <v>0</v>
      </c>
      <c r="AG362" s="4">
        <f t="shared" si="78"/>
        <v>0</v>
      </c>
      <c r="AH362" s="4"/>
      <c r="AI362" s="2">
        <f t="shared" si="79"/>
        <v>0</v>
      </c>
    </row>
    <row r="363" spans="1:36" x14ac:dyDescent="0.2">
      <c r="A363" s="4"/>
      <c r="B363" s="38"/>
      <c r="C363" s="24"/>
      <c r="D363" s="4"/>
      <c r="E363" s="4"/>
      <c r="F363" s="4"/>
      <c r="G363" s="19" t="b">
        <f t="shared" si="80"/>
        <v>0</v>
      </c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27"/>
      <c r="S363" s="4"/>
      <c r="T363" s="3" t="b">
        <f t="shared" si="76"/>
        <v>0</v>
      </c>
      <c r="U363" s="27"/>
      <c r="V363" s="4"/>
      <c r="W363" s="3" t="b">
        <f t="shared" si="74"/>
        <v>0</v>
      </c>
      <c r="X363" s="27"/>
      <c r="Y363" s="4"/>
      <c r="Z363" s="3" t="b">
        <f t="shared" si="75"/>
        <v>0</v>
      </c>
      <c r="AA363" s="27"/>
      <c r="AB363" s="4"/>
      <c r="AC363" s="3" t="b">
        <f t="shared" si="73"/>
        <v>0</v>
      </c>
      <c r="AD363" s="27"/>
      <c r="AE363" s="4"/>
      <c r="AF363" s="3" t="b">
        <f t="shared" si="77"/>
        <v>0</v>
      </c>
      <c r="AG363" s="4">
        <f t="shared" si="78"/>
        <v>0</v>
      </c>
      <c r="AH363" s="4"/>
      <c r="AI363" s="2">
        <f t="shared" si="79"/>
        <v>0</v>
      </c>
    </row>
    <row r="364" spans="1:36" x14ac:dyDescent="0.2">
      <c r="A364" s="4"/>
      <c r="B364" s="38"/>
      <c r="C364" s="24"/>
      <c r="D364" s="4"/>
      <c r="E364" s="4"/>
      <c r="F364" s="4"/>
      <c r="G364" s="19" t="b">
        <f t="shared" si="80"/>
        <v>0</v>
      </c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27"/>
      <c r="S364" s="4"/>
      <c r="T364" s="3" t="b">
        <f t="shared" si="76"/>
        <v>0</v>
      </c>
      <c r="U364" s="27"/>
      <c r="V364" s="4"/>
      <c r="W364" s="3" t="b">
        <f t="shared" si="74"/>
        <v>0</v>
      </c>
      <c r="X364" s="27"/>
      <c r="Y364" s="4"/>
      <c r="Z364" s="3" t="b">
        <f t="shared" si="75"/>
        <v>0</v>
      </c>
      <c r="AA364" s="27"/>
      <c r="AB364" s="4"/>
      <c r="AC364" s="3" t="b">
        <f t="shared" si="73"/>
        <v>0</v>
      </c>
      <c r="AD364" s="27"/>
      <c r="AE364" s="4"/>
      <c r="AF364" s="3" t="b">
        <f t="shared" si="77"/>
        <v>0</v>
      </c>
      <c r="AG364" s="4">
        <f t="shared" si="78"/>
        <v>0</v>
      </c>
      <c r="AH364" s="4"/>
      <c r="AI364" s="2">
        <f t="shared" si="79"/>
        <v>0</v>
      </c>
    </row>
    <row r="365" spans="1:36" x14ac:dyDescent="0.25">
      <c r="A365" s="4"/>
      <c r="B365" s="38"/>
      <c r="C365" s="24"/>
      <c r="D365" s="4"/>
      <c r="E365" s="4"/>
      <c r="F365" s="4"/>
      <c r="G365" s="19" t="b">
        <f t="shared" si="80"/>
        <v>0</v>
      </c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27"/>
      <c r="S365" s="4"/>
      <c r="T365" s="3" t="b">
        <f t="shared" si="76"/>
        <v>0</v>
      </c>
      <c r="U365" s="27"/>
      <c r="V365" s="4"/>
      <c r="W365" s="3" t="b">
        <f t="shared" si="74"/>
        <v>0</v>
      </c>
      <c r="X365" s="27"/>
      <c r="Y365" s="4"/>
      <c r="Z365" s="3" t="b">
        <f t="shared" si="75"/>
        <v>0</v>
      </c>
      <c r="AA365" s="27"/>
      <c r="AB365" s="4"/>
      <c r="AC365" s="3" t="b">
        <f t="shared" si="73"/>
        <v>0</v>
      </c>
      <c r="AD365" s="27"/>
      <c r="AE365" s="4"/>
      <c r="AF365" s="3" t="b">
        <f t="shared" si="77"/>
        <v>0</v>
      </c>
      <c r="AG365" s="4">
        <f t="shared" si="78"/>
        <v>0</v>
      </c>
      <c r="AH365" s="4"/>
      <c r="AI365" s="2">
        <f t="shared" si="79"/>
        <v>0</v>
      </c>
      <c r="AJ365" s="37">
        <f>AI365+AI366+AI367+AI368+AI369</f>
        <v>0</v>
      </c>
    </row>
    <row r="366" spans="1:36" x14ac:dyDescent="0.2">
      <c r="A366" s="4"/>
      <c r="B366" s="38"/>
      <c r="C366" s="24"/>
      <c r="D366" s="4"/>
      <c r="E366" s="4"/>
      <c r="F366" s="4"/>
      <c r="G366" s="19" t="b">
        <f t="shared" si="80"/>
        <v>0</v>
      </c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27"/>
      <c r="S366" s="4"/>
      <c r="T366" s="3" t="b">
        <f t="shared" si="76"/>
        <v>0</v>
      </c>
      <c r="U366" s="27"/>
      <c r="V366" s="4"/>
      <c r="W366" s="3" t="b">
        <f t="shared" si="74"/>
        <v>0</v>
      </c>
      <c r="X366" s="27"/>
      <c r="Y366" s="4"/>
      <c r="Z366" s="3" t="b">
        <f t="shared" si="75"/>
        <v>0</v>
      </c>
      <c r="AA366" s="27"/>
      <c r="AB366" s="4"/>
      <c r="AC366" s="3" t="b">
        <f t="shared" si="73"/>
        <v>0</v>
      </c>
      <c r="AD366" s="27"/>
      <c r="AE366" s="4"/>
      <c r="AF366" s="3" t="b">
        <f t="shared" si="77"/>
        <v>0</v>
      </c>
      <c r="AG366" s="4">
        <f t="shared" si="78"/>
        <v>0</v>
      </c>
      <c r="AH366" s="4"/>
      <c r="AI366" s="2">
        <f t="shared" si="79"/>
        <v>0</v>
      </c>
    </row>
    <row r="367" spans="1:36" x14ac:dyDescent="0.2">
      <c r="A367" s="4"/>
      <c r="B367" s="38"/>
      <c r="C367" s="24"/>
      <c r="D367" s="4"/>
      <c r="E367" s="4"/>
      <c r="F367" s="4"/>
      <c r="G367" s="19" t="b">
        <f t="shared" si="80"/>
        <v>0</v>
      </c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27"/>
      <c r="S367" s="4"/>
      <c r="T367" s="3" t="b">
        <f t="shared" si="76"/>
        <v>0</v>
      </c>
      <c r="U367" s="27"/>
      <c r="V367" s="4"/>
      <c r="W367" s="3" t="b">
        <f t="shared" si="74"/>
        <v>0</v>
      </c>
      <c r="X367" s="27"/>
      <c r="Y367" s="4"/>
      <c r="Z367" s="3" t="b">
        <f t="shared" si="75"/>
        <v>0</v>
      </c>
      <c r="AA367" s="27"/>
      <c r="AB367" s="4"/>
      <c r="AC367" s="3" t="b">
        <f t="shared" si="73"/>
        <v>0</v>
      </c>
      <c r="AD367" s="27"/>
      <c r="AE367" s="4"/>
      <c r="AF367" s="3" t="b">
        <f t="shared" si="77"/>
        <v>0</v>
      </c>
      <c r="AG367" s="4">
        <f t="shared" si="78"/>
        <v>0</v>
      </c>
      <c r="AH367" s="4"/>
      <c r="AI367" s="2">
        <f t="shared" si="79"/>
        <v>0</v>
      </c>
    </row>
    <row r="368" spans="1:36" x14ac:dyDescent="0.2">
      <c r="A368" s="4"/>
      <c r="B368" s="38"/>
      <c r="C368" s="24"/>
      <c r="D368" s="4"/>
      <c r="E368" s="4"/>
      <c r="F368" s="4"/>
      <c r="G368" s="19" t="b">
        <f t="shared" si="80"/>
        <v>0</v>
      </c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27"/>
      <c r="S368" s="4"/>
      <c r="T368" s="3" t="b">
        <f t="shared" si="76"/>
        <v>0</v>
      </c>
      <c r="U368" s="27"/>
      <c r="V368" s="4"/>
      <c r="W368" s="3" t="b">
        <f t="shared" si="74"/>
        <v>0</v>
      </c>
      <c r="X368" s="27"/>
      <c r="Y368" s="4"/>
      <c r="Z368" s="3" t="b">
        <f t="shared" si="75"/>
        <v>0</v>
      </c>
      <c r="AA368" s="27"/>
      <c r="AB368" s="4"/>
      <c r="AC368" s="3" t="b">
        <f t="shared" si="73"/>
        <v>0</v>
      </c>
      <c r="AD368" s="27"/>
      <c r="AE368" s="4"/>
      <c r="AF368" s="3" t="b">
        <f t="shared" si="77"/>
        <v>0</v>
      </c>
      <c r="AG368" s="4">
        <f t="shared" si="78"/>
        <v>0</v>
      </c>
      <c r="AH368" s="4"/>
      <c r="AI368" s="2">
        <f t="shared" si="79"/>
        <v>0</v>
      </c>
    </row>
    <row r="369" spans="1:36" x14ac:dyDescent="0.2">
      <c r="A369" s="4"/>
      <c r="B369" s="38"/>
      <c r="C369" s="24"/>
      <c r="D369" s="4"/>
      <c r="E369" s="4"/>
      <c r="F369" s="4"/>
      <c r="G369" s="19" t="b">
        <f t="shared" si="80"/>
        <v>0</v>
      </c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27"/>
      <c r="S369" s="4"/>
      <c r="T369" s="3" t="b">
        <f t="shared" si="76"/>
        <v>0</v>
      </c>
      <c r="U369" s="27"/>
      <c r="V369" s="4"/>
      <c r="W369" s="3" t="b">
        <f t="shared" si="74"/>
        <v>0</v>
      </c>
      <c r="X369" s="27"/>
      <c r="Y369" s="4"/>
      <c r="Z369" s="3" t="b">
        <f t="shared" si="75"/>
        <v>0</v>
      </c>
      <c r="AA369" s="27"/>
      <c r="AB369" s="4"/>
      <c r="AC369" s="3" t="b">
        <f t="shared" si="73"/>
        <v>0</v>
      </c>
      <c r="AD369" s="27"/>
      <c r="AE369" s="4"/>
      <c r="AF369" s="3" t="b">
        <f t="shared" si="77"/>
        <v>0</v>
      </c>
      <c r="AG369" s="4">
        <f t="shared" si="78"/>
        <v>0</v>
      </c>
      <c r="AH369" s="4"/>
      <c r="AI369" s="2">
        <f t="shared" si="79"/>
        <v>0</v>
      </c>
    </row>
    <row r="370" spans="1:36" x14ac:dyDescent="0.25">
      <c r="A370" s="4"/>
      <c r="B370" s="38"/>
      <c r="C370" s="24"/>
      <c r="D370" s="4"/>
      <c r="E370" s="4"/>
      <c r="F370" s="4"/>
      <c r="G370" s="19" t="b">
        <f t="shared" si="80"/>
        <v>0</v>
      </c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27"/>
      <c r="S370" s="4"/>
      <c r="T370" s="3" t="b">
        <f t="shared" si="76"/>
        <v>0</v>
      </c>
      <c r="U370" s="27"/>
      <c r="V370" s="4"/>
      <c r="W370" s="3" t="b">
        <f t="shared" si="74"/>
        <v>0</v>
      </c>
      <c r="X370" s="27"/>
      <c r="Y370" s="4"/>
      <c r="Z370" s="3" t="b">
        <f t="shared" si="75"/>
        <v>0</v>
      </c>
      <c r="AA370" s="27"/>
      <c r="AB370" s="4"/>
      <c r="AC370" s="3" t="b">
        <f t="shared" si="73"/>
        <v>0</v>
      </c>
      <c r="AD370" s="27"/>
      <c r="AE370" s="4"/>
      <c r="AF370" s="3" t="b">
        <f t="shared" si="77"/>
        <v>0</v>
      </c>
      <c r="AG370" s="4">
        <f t="shared" si="78"/>
        <v>0</v>
      </c>
      <c r="AH370" s="4"/>
      <c r="AI370" s="2">
        <f t="shared" si="79"/>
        <v>0</v>
      </c>
      <c r="AJ370" s="37">
        <f>AI370+AI371+AI372+AI373+AI374</f>
        <v>0</v>
      </c>
    </row>
    <row r="371" spans="1:36" x14ac:dyDescent="0.2">
      <c r="A371" s="4"/>
      <c r="B371" s="38"/>
      <c r="C371" s="24"/>
      <c r="D371" s="4"/>
      <c r="E371" s="4"/>
      <c r="F371" s="4"/>
      <c r="G371" s="19" t="b">
        <f t="shared" si="80"/>
        <v>0</v>
      </c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27"/>
      <c r="S371" s="4"/>
      <c r="T371" s="3" t="b">
        <f t="shared" si="76"/>
        <v>0</v>
      </c>
      <c r="U371" s="27"/>
      <c r="V371" s="4"/>
      <c r="W371" s="3" t="b">
        <f t="shared" si="74"/>
        <v>0</v>
      </c>
      <c r="X371" s="27"/>
      <c r="Y371" s="4"/>
      <c r="Z371" s="3" t="b">
        <f t="shared" si="75"/>
        <v>0</v>
      </c>
      <c r="AA371" s="27"/>
      <c r="AB371" s="4"/>
      <c r="AC371" s="3" t="b">
        <f t="shared" si="73"/>
        <v>0</v>
      </c>
      <c r="AD371" s="27"/>
      <c r="AE371" s="4"/>
      <c r="AF371" s="3" t="b">
        <f t="shared" si="77"/>
        <v>0</v>
      </c>
      <c r="AG371" s="4">
        <f t="shared" si="78"/>
        <v>0</v>
      </c>
      <c r="AH371" s="4"/>
      <c r="AI371" s="2">
        <f t="shared" si="79"/>
        <v>0</v>
      </c>
    </row>
    <row r="372" spans="1:36" x14ac:dyDescent="0.2">
      <c r="A372" s="4"/>
      <c r="B372" s="38"/>
      <c r="C372" s="24"/>
      <c r="D372" s="4"/>
      <c r="E372" s="4"/>
      <c r="F372" s="4"/>
      <c r="G372" s="19" t="b">
        <f t="shared" si="80"/>
        <v>0</v>
      </c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27"/>
      <c r="S372" s="4"/>
      <c r="T372" s="3" t="b">
        <f t="shared" si="76"/>
        <v>0</v>
      </c>
      <c r="U372" s="27"/>
      <c r="V372" s="4"/>
      <c r="W372" s="3" t="b">
        <f t="shared" si="74"/>
        <v>0</v>
      </c>
      <c r="X372" s="27"/>
      <c r="Y372" s="4"/>
      <c r="Z372" s="3" t="b">
        <f t="shared" si="75"/>
        <v>0</v>
      </c>
      <c r="AA372" s="27"/>
      <c r="AB372" s="4"/>
      <c r="AC372" s="3" t="b">
        <f t="shared" si="73"/>
        <v>0</v>
      </c>
      <c r="AD372" s="27"/>
      <c r="AE372" s="4"/>
      <c r="AF372" s="3" t="b">
        <f t="shared" si="77"/>
        <v>0</v>
      </c>
      <c r="AG372" s="4">
        <f t="shared" si="78"/>
        <v>0</v>
      </c>
      <c r="AH372" s="4"/>
      <c r="AI372" s="2">
        <f t="shared" si="79"/>
        <v>0</v>
      </c>
    </row>
    <row r="373" spans="1:36" x14ac:dyDescent="0.2">
      <c r="A373" s="4"/>
      <c r="B373" s="38"/>
      <c r="C373" s="24"/>
      <c r="D373" s="4"/>
      <c r="E373" s="4"/>
      <c r="F373" s="4"/>
      <c r="G373" s="19" t="b">
        <f t="shared" si="80"/>
        <v>0</v>
      </c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27"/>
      <c r="S373" s="4"/>
      <c r="T373" s="3" t="b">
        <f t="shared" si="76"/>
        <v>0</v>
      </c>
      <c r="U373" s="27"/>
      <c r="V373" s="4"/>
      <c r="W373" s="3" t="b">
        <f t="shared" si="74"/>
        <v>0</v>
      </c>
      <c r="X373" s="27"/>
      <c r="Y373" s="4"/>
      <c r="Z373" s="3" t="b">
        <f t="shared" si="75"/>
        <v>0</v>
      </c>
      <c r="AA373" s="27"/>
      <c r="AB373" s="4"/>
      <c r="AC373" s="3" t="b">
        <f t="shared" si="73"/>
        <v>0</v>
      </c>
      <c r="AD373" s="27"/>
      <c r="AE373" s="4"/>
      <c r="AF373" s="3" t="b">
        <f t="shared" si="77"/>
        <v>0</v>
      </c>
      <c r="AG373" s="4">
        <f t="shared" si="78"/>
        <v>0</v>
      </c>
      <c r="AH373" s="4"/>
      <c r="AI373" s="2">
        <f t="shared" si="79"/>
        <v>0</v>
      </c>
    </row>
    <row r="374" spans="1:36" x14ac:dyDescent="0.2">
      <c r="A374" s="4"/>
      <c r="B374" s="38"/>
      <c r="C374" s="24"/>
      <c r="D374" s="4"/>
      <c r="E374" s="4"/>
      <c r="F374" s="4"/>
      <c r="G374" s="19" t="b">
        <f t="shared" si="80"/>
        <v>0</v>
      </c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27"/>
      <c r="S374" s="4"/>
      <c r="T374" s="3" t="b">
        <f t="shared" si="76"/>
        <v>0</v>
      </c>
      <c r="U374" s="27"/>
      <c r="V374" s="4"/>
      <c r="W374" s="3" t="b">
        <f t="shared" si="74"/>
        <v>0</v>
      </c>
      <c r="X374" s="27"/>
      <c r="Y374" s="4"/>
      <c r="Z374" s="3" t="b">
        <f t="shared" si="75"/>
        <v>0</v>
      </c>
      <c r="AA374" s="27"/>
      <c r="AB374" s="4"/>
      <c r="AC374" s="3" t="b">
        <f t="shared" si="73"/>
        <v>0</v>
      </c>
      <c r="AD374" s="27"/>
      <c r="AE374" s="4"/>
      <c r="AF374" s="3" t="b">
        <f t="shared" si="77"/>
        <v>0</v>
      </c>
      <c r="AG374" s="4">
        <f t="shared" si="78"/>
        <v>0</v>
      </c>
      <c r="AH374" s="4"/>
      <c r="AI374" s="2">
        <f t="shared" si="79"/>
        <v>0</v>
      </c>
    </row>
    <row r="375" spans="1:36" x14ac:dyDescent="0.25">
      <c r="A375" s="4"/>
      <c r="B375" s="38"/>
      <c r="C375" s="24"/>
      <c r="D375" s="4"/>
      <c r="E375" s="4"/>
      <c r="F375" s="4"/>
      <c r="G375" s="19" t="b">
        <f t="shared" si="80"/>
        <v>0</v>
      </c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27"/>
      <c r="S375" s="4"/>
      <c r="T375" s="3" t="b">
        <f t="shared" si="76"/>
        <v>0</v>
      </c>
      <c r="U375" s="27"/>
      <c r="V375" s="4"/>
      <c r="W375" s="3" t="b">
        <f t="shared" si="74"/>
        <v>0</v>
      </c>
      <c r="X375" s="27"/>
      <c r="Y375" s="4"/>
      <c r="Z375" s="3" t="b">
        <f t="shared" si="75"/>
        <v>0</v>
      </c>
      <c r="AA375" s="27"/>
      <c r="AB375" s="4"/>
      <c r="AC375" s="3" t="b">
        <f t="shared" si="73"/>
        <v>0</v>
      </c>
      <c r="AD375" s="27"/>
      <c r="AE375" s="4"/>
      <c r="AF375" s="3" t="b">
        <f t="shared" si="77"/>
        <v>0</v>
      </c>
      <c r="AG375" s="4">
        <f t="shared" si="78"/>
        <v>0</v>
      </c>
      <c r="AH375" s="4"/>
      <c r="AI375" s="2">
        <f t="shared" si="79"/>
        <v>0</v>
      </c>
      <c r="AJ375" s="37">
        <f>AI375+AI376+AI377+AI378+AI379</f>
        <v>0</v>
      </c>
    </row>
    <row r="376" spans="1:36" x14ac:dyDescent="0.2">
      <c r="A376" s="4"/>
      <c r="B376" s="38"/>
      <c r="C376" s="24"/>
      <c r="D376" s="4"/>
      <c r="E376" s="4"/>
      <c r="F376" s="4"/>
      <c r="G376" s="19" t="b">
        <f t="shared" si="80"/>
        <v>0</v>
      </c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27"/>
      <c r="S376" s="4"/>
      <c r="T376" s="3" t="b">
        <f t="shared" si="76"/>
        <v>0</v>
      </c>
      <c r="U376" s="27"/>
      <c r="V376" s="4"/>
      <c r="W376" s="3" t="b">
        <f t="shared" si="74"/>
        <v>0</v>
      </c>
      <c r="X376" s="27"/>
      <c r="Y376" s="4"/>
      <c r="Z376" s="3" t="b">
        <f t="shared" si="75"/>
        <v>0</v>
      </c>
      <c r="AA376" s="27"/>
      <c r="AB376" s="4"/>
      <c r="AC376" s="3" t="b">
        <f t="shared" si="73"/>
        <v>0</v>
      </c>
      <c r="AD376" s="27"/>
      <c r="AE376" s="4"/>
      <c r="AF376" s="3" t="b">
        <f t="shared" si="77"/>
        <v>0</v>
      </c>
      <c r="AG376" s="4">
        <f t="shared" si="78"/>
        <v>0</v>
      </c>
      <c r="AH376" s="4"/>
      <c r="AI376" s="2">
        <f t="shared" si="79"/>
        <v>0</v>
      </c>
    </row>
    <row r="377" spans="1:36" x14ac:dyDescent="0.2">
      <c r="A377" s="4"/>
      <c r="B377" s="38"/>
      <c r="C377" s="24"/>
      <c r="D377" s="4"/>
      <c r="E377" s="4"/>
      <c r="F377" s="4"/>
      <c r="G377" s="19" t="b">
        <f t="shared" si="80"/>
        <v>0</v>
      </c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27"/>
      <c r="S377" s="4"/>
      <c r="T377" s="3" t="b">
        <f t="shared" si="76"/>
        <v>0</v>
      </c>
      <c r="U377" s="27"/>
      <c r="V377" s="4"/>
      <c r="W377" s="3" t="b">
        <f t="shared" si="74"/>
        <v>0</v>
      </c>
      <c r="X377" s="27"/>
      <c r="Y377" s="4"/>
      <c r="Z377" s="3" t="b">
        <f t="shared" si="75"/>
        <v>0</v>
      </c>
      <c r="AA377" s="27"/>
      <c r="AB377" s="4"/>
      <c r="AC377" s="3" t="b">
        <f t="shared" si="73"/>
        <v>0</v>
      </c>
      <c r="AD377" s="27"/>
      <c r="AE377" s="4"/>
      <c r="AF377" s="3" t="b">
        <f t="shared" si="77"/>
        <v>0</v>
      </c>
      <c r="AG377" s="4">
        <f t="shared" si="78"/>
        <v>0</v>
      </c>
      <c r="AH377" s="4"/>
      <c r="AI377" s="2">
        <f t="shared" si="79"/>
        <v>0</v>
      </c>
    </row>
    <row r="378" spans="1:36" x14ac:dyDescent="0.2">
      <c r="A378" s="4"/>
      <c r="B378" s="38"/>
      <c r="C378" s="24"/>
      <c r="D378" s="4"/>
      <c r="E378" s="4"/>
      <c r="F378" s="4"/>
      <c r="G378" s="19" t="b">
        <f t="shared" si="80"/>
        <v>0</v>
      </c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27"/>
      <c r="S378" s="4"/>
      <c r="T378" s="3" t="b">
        <f t="shared" si="76"/>
        <v>0</v>
      </c>
      <c r="U378" s="27"/>
      <c r="V378" s="4"/>
      <c r="W378" s="3" t="b">
        <f t="shared" si="74"/>
        <v>0</v>
      </c>
      <c r="X378" s="27"/>
      <c r="Y378" s="4"/>
      <c r="Z378" s="3" t="b">
        <f t="shared" si="75"/>
        <v>0</v>
      </c>
      <c r="AA378" s="27"/>
      <c r="AB378" s="4"/>
      <c r="AC378" s="3" t="b">
        <f t="shared" si="73"/>
        <v>0</v>
      </c>
      <c r="AD378" s="27"/>
      <c r="AE378" s="4"/>
      <c r="AF378" s="3" t="b">
        <f t="shared" si="77"/>
        <v>0</v>
      </c>
      <c r="AG378" s="4">
        <f t="shared" si="78"/>
        <v>0</v>
      </c>
      <c r="AH378" s="4"/>
      <c r="AI378" s="2">
        <f t="shared" si="79"/>
        <v>0</v>
      </c>
    </row>
    <row r="379" spans="1:36" x14ac:dyDescent="0.2">
      <c r="A379" s="4"/>
      <c r="B379" s="38"/>
      <c r="C379" s="24"/>
      <c r="D379" s="4"/>
      <c r="E379" s="4"/>
      <c r="F379" s="4"/>
      <c r="G379" s="19" t="b">
        <f t="shared" si="80"/>
        <v>0</v>
      </c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27"/>
      <c r="S379" s="4"/>
      <c r="T379" s="3" t="b">
        <f t="shared" si="76"/>
        <v>0</v>
      </c>
      <c r="U379" s="27"/>
      <c r="V379" s="4"/>
      <c r="W379" s="3" t="b">
        <f t="shared" si="74"/>
        <v>0</v>
      </c>
      <c r="X379" s="27"/>
      <c r="Y379" s="4"/>
      <c r="Z379" s="3" t="b">
        <f t="shared" si="75"/>
        <v>0</v>
      </c>
      <c r="AA379" s="27"/>
      <c r="AB379" s="4"/>
      <c r="AC379" s="3" t="b">
        <f t="shared" si="73"/>
        <v>0</v>
      </c>
      <c r="AD379" s="27"/>
      <c r="AE379" s="4"/>
      <c r="AF379" s="3" t="b">
        <f t="shared" si="77"/>
        <v>0</v>
      </c>
      <c r="AG379" s="4">
        <f t="shared" si="78"/>
        <v>0</v>
      </c>
      <c r="AH379" s="4"/>
      <c r="AI379" s="2">
        <f t="shared" si="79"/>
        <v>0</v>
      </c>
    </row>
    <row r="380" spans="1:36" x14ac:dyDescent="0.25">
      <c r="A380" s="4"/>
      <c r="B380" s="38"/>
      <c r="C380" s="24"/>
      <c r="D380" s="4"/>
      <c r="E380" s="4"/>
      <c r="F380" s="4"/>
      <c r="G380" s="19" t="b">
        <f t="shared" si="80"/>
        <v>0</v>
      </c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27"/>
      <c r="S380" s="4"/>
      <c r="T380" s="3" t="b">
        <f t="shared" si="76"/>
        <v>0</v>
      </c>
      <c r="U380" s="27"/>
      <c r="V380" s="4"/>
      <c r="W380" s="3" t="b">
        <f t="shared" si="74"/>
        <v>0</v>
      </c>
      <c r="X380" s="27"/>
      <c r="Y380" s="4"/>
      <c r="Z380" s="3" t="b">
        <f t="shared" si="75"/>
        <v>0</v>
      </c>
      <c r="AA380" s="27"/>
      <c r="AB380" s="4"/>
      <c r="AC380" s="3" t="b">
        <f t="shared" si="73"/>
        <v>0</v>
      </c>
      <c r="AD380" s="27"/>
      <c r="AE380" s="4"/>
      <c r="AF380" s="3" t="b">
        <f t="shared" si="77"/>
        <v>0</v>
      </c>
      <c r="AG380" s="4">
        <f t="shared" si="78"/>
        <v>0</v>
      </c>
      <c r="AH380" s="4"/>
      <c r="AI380" s="2">
        <f t="shared" si="79"/>
        <v>0</v>
      </c>
      <c r="AJ380" s="37">
        <f>AI380+AI381+AI382+AI383+AI384</f>
        <v>0</v>
      </c>
    </row>
    <row r="381" spans="1:36" x14ac:dyDescent="0.2">
      <c r="A381" s="4"/>
      <c r="B381" s="38"/>
      <c r="C381" s="24"/>
      <c r="D381" s="4"/>
      <c r="E381" s="4"/>
      <c r="F381" s="4"/>
      <c r="G381" s="19" t="b">
        <f t="shared" si="80"/>
        <v>0</v>
      </c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27"/>
      <c r="S381" s="4"/>
      <c r="T381" s="3" t="b">
        <f t="shared" si="76"/>
        <v>0</v>
      </c>
      <c r="U381" s="27"/>
      <c r="V381" s="4"/>
      <c r="W381" s="3" t="b">
        <f t="shared" si="74"/>
        <v>0</v>
      </c>
      <c r="X381" s="27"/>
      <c r="Y381" s="4"/>
      <c r="Z381" s="3" t="b">
        <f t="shared" si="75"/>
        <v>0</v>
      </c>
      <c r="AA381" s="27"/>
      <c r="AB381" s="4"/>
      <c r="AC381" s="3" t="b">
        <f t="shared" si="73"/>
        <v>0</v>
      </c>
      <c r="AD381" s="27"/>
      <c r="AE381" s="4"/>
      <c r="AF381" s="3" t="b">
        <f t="shared" si="77"/>
        <v>0</v>
      </c>
      <c r="AG381" s="4">
        <f t="shared" si="78"/>
        <v>0</v>
      </c>
      <c r="AH381" s="4"/>
      <c r="AI381" s="2">
        <f t="shared" si="79"/>
        <v>0</v>
      </c>
    </row>
    <row r="382" spans="1:36" x14ac:dyDescent="0.2">
      <c r="A382" s="4"/>
      <c r="B382" s="38"/>
      <c r="C382" s="24"/>
      <c r="D382" s="4"/>
      <c r="E382" s="4"/>
      <c r="F382" s="4"/>
      <c r="G382" s="19" t="b">
        <f t="shared" si="80"/>
        <v>0</v>
      </c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27"/>
      <c r="S382" s="4"/>
      <c r="T382" s="3" t="b">
        <f t="shared" si="76"/>
        <v>0</v>
      </c>
      <c r="U382" s="27"/>
      <c r="V382" s="4"/>
      <c r="W382" s="3" t="b">
        <f t="shared" si="74"/>
        <v>0</v>
      </c>
      <c r="X382" s="27"/>
      <c r="Y382" s="4"/>
      <c r="Z382" s="3" t="b">
        <f t="shared" si="75"/>
        <v>0</v>
      </c>
      <c r="AA382" s="27"/>
      <c r="AB382" s="4"/>
      <c r="AC382" s="3" t="b">
        <f t="shared" si="73"/>
        <v>0</v>
      </c>
      <c r="AD382" s="27"/>
      <c r="AE382" s="4"/>
      <c r="AF382" s="3" t="b">
        <f t="shared" si="77"/>
        <v>0</v>
      </c>
      <c r="AG382" s="4">
        <f t="shared" si="78"/>
        <v>0</v>
      </c>
      <c r="AH382" s="4"/>
      <c r="AI382" s="2">
        <f t="shared" si="79"/>
        <v>0</v>
      </c>
    </row>
    <row r="383" spans="1:36" x14ac:dyDescent="0.2">
      <c r="A383" s="4"/>
      <c r="B383" s="38"/>
      <c r="C383" s="24"/>
      <c r="D383" s="4"/>
      <c r="E383" s="4"/>
      <c r="F383" s="4"/>
      <c r="G383" s="19" t="b">
        <f t="shared" si="80"/>
        <v>0</v>
      </c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27"/>
      <c r="S383" s="4"/>
      <c r="T383" s="3" t="b">
        <f t="shared" si="76"/>
        <v>0</v>
      </c>
      <c r="U383" s="27"/>
      <c r="V383" s="4"/>
      <c r="W383" s="3" t="b">
        <f t="shared" si="74"/>
        <v>0</v>
      </c>
      <c r="X383" s="27"/>
      <c r="Y383" s="4"/>
      <c r="Z383" s="3" t="b">
        <f t="shared" si="75"/>
        <v>0</v>
      </c>
      <c r="AA383" s="27"/>
      <c r="AB383" s="4"/>
      <c r="AC383" s="3" t="b">
        <f t="shared" si="73"/>
        <v>0</v>
      </c>
      <c r="AD383" s="27"/>
      <c r="AE383" s="4"/>
      <c r="AF383" s="3" t="b">
        <f t="shared" si="77"/>
        <v>0</v>
      </c>
      <c r="AG383" s="4">
        <f t="shared" si="78"/>
        <v>0</v>
      </c>
      <c r="AH383" s="4"/>
      <c r="AI383" s="2">
        <f t="shared" si="79"/>
        <v>0</v>
      </c>
    </row>
    <row r="384" spans="1:36" x14ac:dyDescent="0.2">
      <c r="A384" s="4"/>
      <c r="B384" s="38"/>
      <c r="C384" s="24"/>
      <c r="D384" s="4"/>
      <c r="E384" s="4"/>
      <c r="F384" s="4"/>
      <c r="G384" s="19" t="b">
        <f t="shared" si="80"/>
        <v>0</v>
      </c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27"/>
      <c r="S384" s="4"/>
      <c r="T384" s="3" t="b">
        <f t="shared" si="76"/>
        <v>0</v>
      </c>
      <c r="U384" s="27"/>
      <c r="V384" s="4"/>
      <c r="W384" s="3" t="b">
        <f t="shared" si="74"/>
        <v>0</v>
      </c>
      <c r="X384" s="27"/>
      <c r="Y384" s="4"/>
      <c r="Z384" s="3" t="b">
        <f t="shared" si="75"/>
        <v>0</v>
      </c>
      <c r="AA384" s="27"/>
      <c r="AB384" s="4"/>
      <c r="AC384" s="3" t="b">
        <f t="shared" si="73"/>
        <v>0</v>
      </c>
      <c r="AD384" s="27"/>
      <c r="AE384" s="4"/>
      <c r="AF384" s="3" t="b">
        <f t="shared" si="77"/>
        <v>0</v>
      </c>
      <c r="AG384" s="4">
        <f t="shared" si="78"/>
        <v>0</v>
      </c>
      <c r="AH384" s="4"/>
      <c r="AI384" s="2">
        <f t="shared" si="79"/>
        <v>0</v>
      </c>
    </row>
    <row r="385" spans="1:36" x14ac:dyDescent="0.25">
      <c r="A385" s="4"/>
      <c r="B385" s="38"/>
      <c r="C385" s="24"/>
      <c r="D385" s="4"/>
      <c r="E385" s="4"/>
      <c r="F385" s="4"/>
      <c r="G385" s="19" t="b">
        <f t="shared" si="80"/>
        <v>0</v>
      </c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27"/>
      <c r="S385" s="4"/>
      <c r="T385" s="3" t="b">
        <f t="shared" si="76"/>
        <v>0</v>
      </c>
      <c r="U385" s="27"/>
      <c r="V385" s="4"/>
      <c r="W385" s="3" t="b">
        <f t="shared" si="74"/>
        <v>0</v>
      </c>
      <c r="X385" s="27"/>
      <c r="Y385" s="4"/>
      <c r="Z385" s="3" t="b">
        <f t="shared" si="75"/>
        <v>0</v>
      </c>
      <c r="AA385" s="27"/>
      <c r="AB385" s="4"/>
      <c r="AC385" s="3" t="b">
        <f t="shared" si="73"/>
        <v>0</v>
      </c>
      <c r="AD385" s="27"/>
      <c r="AE385" s="4"/>
      <c r="AF385" s="3" t="b">
        <f t="shared" si="77"/>
        <v>0</v>
      </c>
      <c r="AG385" s="4">
        <f t="shared" si="78"/>
        <v>0</v>
      </c>
      <c r="AH385" s="4"/>
      <c r="AI385" s="2">
        <f t="shared" si="79"/>
        <v>0</v>
      </c>
      <c r="AJ385" s="37">
        <f>AI385+AI386+AI387+AI388+AI389</f>
        <v>0</v>
      </c>
    </row>
    <row r="386" spans="1:36" x14ac:dyDescent="0.2">
      <c r="A386" s="4"/>
      <c r="B386" s="38"/>
      <c r="C386" s="24"/>
      <c r="D386" s="4"/>
      <c r="E386" s="4"/>
      <c r="F386" s="4"/>
      <c r="G386" s="19" t="b">
        <f t="shared" si="80"/>
        <v>0</v>
      </c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27"/>
      <c r="S386" s="4"/>
      <c r="T386" s="3" t="b">
        <f t="shared" si="76"/>
        <v>0</v>
      </c>
      <c r="U386" s="27"/>
      <c r="V386" s="4"/>
      <c r="W386" s="3" t="b">
        <f t="shared" si="74"/>
        <v>0</v>
      </c>
      <c r="X386" s="27"/>
      <c r="Y386" s="4"/>
      <c r="Z386" s="3" t="b">
        <f t="shared" si="75"/>
        <v>0</v>
      </c>
      <c r="AA386" s="27"/>
      <c r="AB386" s="4"/>
      <c r="AC386" s="3" t="b">
        <f t="shared" si="73"/>
        <v>0</v>
      </c>
      <c r="AD386" s="27"/>
      <c r="AE386" s="4"/>
      <c r="AF386" s="3" t="b">
        <f t="shared" si="77"/>
        <v>0</v>
      </c>
      <c r="AG386" s="4">
        <f t="shared" si="78"/>
        <v>0</v>
      </c>
      <c r="AH386" s="4"/>
      <c r="AI386" s="2">
        <f t="shared" si="79"/>
        <v>0</v>
      </c>
    </row>
    <row r="387" spans="1:36" x14ac:dyDescent="0.2">
      <c r="A387" s="4"/>
      <c r="B387" s="38"/>
      <c r="C387" s="24"/>
      <c r="D387" s="4"/>
      <c r="E387" s="4"/>
      <c r="F387" s="4"/>
      <c r="G387" s="19" t="b">
        <f t="shared" si="80"/>
        <v>0</v>
      </c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27"/>
      <c r="S387" s="4"/>
      <c r="T387" s="3" t="b">
        <f t="shared" si="76"/>
        <v>0</v>
      </c>
      <c r="U387" s="27"/>
      <c r="V387" s="4"/>
      <c r="W387" s="3" t="b">
        <f t="shared" si="74"/>
        <v>0</v>
      </c>
      <c r="X387" s="27"/>
      <c r="Y387" s="4"/>
      <c r="Z387" s="3" t="b">
        <f t="shared" si="75"/>
        <v>0</v>
      </c>
      <c r="AA387" s="27"/>
      <c r="AB387" s="4"/>
      <c r="AC387" s="3" t="b">
        <f t="shared" si="73"/>
        <v>0</v>
      </c>
      <c r="AD387" s="27"/>
      <c r="AE387" s="4"/>
      <c r="AF387" s="3" t="b">
        <f t="shared" si="77"/>
        <v>0</v>
      </c>
      <c r="AG387" s="4">
        <f t="shared" si="78"/>
        <v>0</v>
      </c>
      <c r="AH387" s="4"/>
      <c r="AI387" s="2">
        <f t="shared" si="79"/>
        <v>0</v>
      </c>
    </row>
    <row r="388" spans="1:36" x14ac:dyDescent="0.2">
      <c r="A388" s="4"/>
      <c r="B388" s="38"/>
      <c r="C388" s="24"/>
      <c r="D388" s="4"/>
      <c r="E388" s="4"/>
      <c r="F388" s="4"/>
      <c r="G388" s="19" t="b">
        <f t="shared" si="80"/>
        <v>0</v>
      </c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27"/>
      <c r="S388" s="4"/>
      <c r="T388" s="3" t="b">
        <f t="shared" si="76"/>
        <v>0</v>
      </c>
      <c r="U388" s="27"/>
      <c r="V388" s="4"/>
      <c r="W388" s="3" t="b">
        <f t="shared" si="74"/>
        <v>0</v>
      </c>
      <c r="X388" s="27"/>
      <c r="Y388" s="4"/>
      <c r="Z388" s="3" t="b">
        <f t="shared" si="75"/>
        <v>0</v>
      </c>
      <c r="AA388" s="27"/>
      <c r="AB388" s="4"/>
      <c r="AC388" s="3" t="b">
        <f t="shared" si="73"/>
        <v>0</v>
      </c>
      <c r="AD388" s="27"/>
      <c r="AE388" s="4"/>
      <c r="AF388" s="3" t="b">
        <f t="shared" si="77"/>
        <v>0</v>
      </c>
      <c r="AG388" s="4">
        <f t="shared" si="78"/>
        <v>0</v>
      </c>
      <c r="AH388" s="4"/>
      <c r="AI388" s="2">
        <f t="shared" si="79"/>
        <v>0</v>
      </c>
    </row>
    <row r="389" spans="1:36" x14ac:dyDescent="0.2">
      <c r="A389" s="4"/>
      <c r="B389" s="38"/>
      <c r="C389" s="24"/>
      <c r="D389" s="4"/>
      <c r="E389" s="4"/>
      <c r="F389" s="4"/>
      <c r="G389" s="19" t="b">
        <f t="shared" si="80"/>
        <v>0</v>
      </c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27"/>
      <c r="S389" s="4"/>
      <c r="T389" s="3" t="b">
        <f t="shared" si="76"/>
        <v>0</v>
      </c>
      <c r="U389" s="27"/>
      <c r="V389" s="4"/>
      <c r="W389" s="3" t="b">
        <f t="shared" si="74"/>
        <v>0</v>
      </c>
      <c r="X389" s="27"/>
      <c r="Y389" s="4"/>
      <c r="Z389" s="3" t="b">
        <f t="shared" si="75"/>
        <v>0</v>
      </c>
      <c r="AA389" s="27"/>
      <c r="AB389" s="4"/>
      <c r="AC389" s="3" t="b">
        <f t="shared" ref="AC389:AC452" si="81">IF(AB389:AB941=1,"160",IF(AB389:AB941=2,"140",IF(AB389:AB941=3,"130",IF(AB389:AB941=4,"120",IF(AB389:AB941=5,"115",IF(AB389:AB941=6,"112",IF(AB389:AB941=7,"110",IF(AB389:AB941=8,"109",IF(AB389:AB941=9,"108",IF(AB389:AB941=10,"107",IF(AB389:AB941=11,"106",IF(AB389:AB941=12,"105",IF(AB389:AB941=13,"104",IF(AB389:AB941=14,"103",IF(AB389:AB941=15,"102",IF(AB389:AB941=16,"101",IF(AB389:AB941=17,"100",IF(AB389:AB941=18,"99",IF(AB389:AB941=19,"98",IF(AB389:AB941=20,"97",IF(AB389:AB941=21,"96",IF(AB389:AB941=22,"95",IF(AB389:AB941=23,"94",IF(AB389:AB941=24,"93",IF(AB389:AB941=25,"92",IF(AB389:AB941=26,"91",IF(AB389:AB941=27,"90",IF(AB389:AB941=28,"89",IF(AB389:AB941=29,"88",IF(AB389:AB941=30,"87",IF(AB389:AB941=31,"86",IF(AB389:AB941=32,"85",IF(AB389:AB941=33,"84",IF(AB389:AB941=34,"83",IF(AB389:AB941=35,"92",IF(AB389:AB941=36,"81",IF(AB389:AB941=37,"80",IF(AB389:AB941=38,"79",IF(AB389:AB941=39,"78",IF(AB389:AB941=40,"77",IF(AB389:AB941=41,"76",IF(AB389:AB941=42,"75",IF(AB389:AB941=43,"74",IF(AB389:AB941=44,"73",IF(AB389:AB941=45,"72",IF(AB389:AB941=46,"71",IF(AB389:AB941=47,"70",IF(AB389:AB941=48,"69",IF(AB389:AB941=49,"68",IF(AB389:AB941=50,"67",IF(AB389:AB941=51,"66",IF(AB389:AB941=52,"65",IF(AB389:AB941=53,"64",IF(AB389:AB941=54,"63",IF(AB389:AB941=55,"62",IF(AB389:AB941=56,"61",IF(AB389:AB941=57,"60",IF(AB389:AB941=58,"59",IF(AB389:AB941=59,"58",IF(AB389:AB941=60,"57",IF(AB389:AB941=61,"56",IF(AB389:AB941=62,"55",IF(AB389:AB941=63,"54",IF(AB389:AB941=64,"53",IF(AB389:AB941=65,"52")))))))))))))))))))))))))))))))))))))))))))))))))))))))))))))))))</f>
        <v>0</v>
      </c>
      <c r="AD389" s="27"/>
      <c r="AE389" s="4"/>
      <c r="AF389" s="3" t="b">
        <f t="shared" si="77"/>
        <v>0</v>
      </c>
      <c r="AG389" s="4">
        <f t="shared" si="78"/>
        <v>0</v>
      </c>
      <c r="AH389" s="4"/>
      <c r="AI389" s="2">
        <f t="shared" si="79"/>
        <v>0</v>
      </c>
    </row>
    <row r="390" spans="1:36" x14ac:dyDescent="0.25">
      <c r="A390" s="4"/>
      <c r="B390" s="38"/>
      <c r="C390" s="24"/>
      <c r="D390" s="4"/>
      <c r="E390" s="4"/>
      <c r="F390" s="4"/>
      <c r="G390" s="19" t="b">
        <f t="shared" si="80"/>
        <v>0</v>
      </c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27"/>
      <c r="S390" s="4"/>
      <c r="T390" s="3" t="b">
        <f t="shared" si="76"/>
        <v>0</v>
      </c>
      <c r="U390" s="27"/>
      <c r="V390" s="4"/>
      <c r="W390" s="3" t="b">
        <f t="shared" si="74"/>
        <v>0</v>
      </c>
      <c r="X390" s="27"/>
      <c r="Y390" s="4"/>
      <c r="Z390" s="3" t="b">
        <f t="shared" si="75"/>
        <v>0</v>
      </c>
      <c r="AA390" s="27"/>
      <c r="AB390" s="4"/>
      <c r="AC390" s="3" t="b">
        <f t="shared" si="81"/>
        <v>0</v>
      </c>
      <c r="AD390" s="27"/>
      <c r="AE390" s="4"/>
      <c r="AF390" s="3" t="b">
        <f t="shared" si="77"/>
        <v>0</v>
      </c>
      <c r="AG390" s="4">
        <f t="shared" si="78"/>
        <v>0</v>
      </c>
      <c r="AH390" s="4"/>
      <c r="AI390" s="2">
        <f t="shared" si="79"/>
        <v>0</v>
      </c>
      <c r="AJ390" s="37">
        <f>AI390+AI391+AI392+AI393+AI394</f>
        <v>0</v>
      </c>
    </row>
    <row r="391" spans="1:36" x14ac:dyDescent="0.2">
      <c r="A391" s="4"/>
      <c r="B391" s="38"/>
      <c r="C391" s="24"/>
      <c r="D391" s="4"/>
      <c r="E391" s="4"/>
      <c r="F391" s="4"/>
      <c r="G391" s="19" t="b">
        <f t="shared" si="80"/>
        <v>0</v>
      </c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27"/>
      <c r="S391" s="4"/>
      <c r="T391" s="3" t="b">
        <f t="shared" si="76"/>
        <v>0</v>
      </c>
      <c r="U391" s="27"/>
      <c r="V391" s="4"/>
      <c r="W391" s="3" t="b">
        <f t="shared" ref="W391:W454" si="82">IF(V391:V943=1,"160",IF(V391:V943=2,"140",IF(V391:V943=3,"130",IF(V391:V943=4,"120",IF(V391:V943=5,"115",IF(V391:V943=6,"112",IF(V391:V943=7,"110",IF(V391:V943=8,"109",IF(V391:V943=9,"108",IF(V391:V943=10,"107",IF(V391:V943=11,"106",IF(V391:V943=12,"105",IF(V391:V943=13,"104",IF(V391:V943=14,"103",IF(V391:V943=15,"102",IF(V391:V943=16,"101",IF(V391:V943=17,"100",IF(V391:V943=18,"99",IF(V391:V943=19,"98",IF(V391:V943=20,"97",IF(V391:V943=21,"96",IF(V391:V943=22,"95",IF(V391:V943=23,"94",IF(V391:V943=24,"93",IF(V391:V943=25,"92",IF(V391:V943=26,"91",IF(V391:V943=27,"90",IF(V391:V943=28,"89",IF(V391:V943=29,"88",IF(V391:V943=30,"87",IF(V391:V943=31,"86",IF(V391:V943=32,"85",IF(V391:V943=33,"84",IF(V391:V943=34,"83",IF(V391:V943=35,"92",IF(V391:V943=36,"81",IF(V391:V943=37,"80",IF(V391:V943=38,"79",IF(V391:V943=39,"78",IF(V391:V943=40,"77",IF(V391:V943=41,"76",IF(V391:V943=42,"75",IF(V391:V943=43,"74",IF(V391:V943=44,"73",IF(V391:V943=45,"72",IF(V391:V943=46,"71",IF(V391:V943=47,"70",IF(V391:V943=48,"69",IF(V391:V943=49,"68",IF(V391:V943=50,"67",IF(V391:V943=51,"66",IF(V391:V943=52,"65",IF(V391:V943=53,"64",IF(V391:V943=54,"63",IF(V391:V943=55,"62",IF(V391:V943=56,"61",IF(V391:V943=57,"60",IF(V391:V943=58,"59",IF(V391:V943=59,"58",IF(V391:V943=60,"57",IF(V391:V943=61,"56",IF(V391:V943=62,"55",IF(V391:V943=63,"54",IF(V391:V943=64,"53",IF(V391:V943=65,"52")))))))))))))))))))))))))))))))))))))))))))))))))))))))))))))))))</f>
        <v>0</v>
      </c>
      <c r="X391" s="27"/>
      <c r="Y391" s="4"/>
      <c r="Z391" s="3" t="b">
        <f t="shared" ref="Z391:Z454" si="83">IF(Y391:Y943=1,"160",IF(Y391:Y943=2,"140",IF(Y391:Y943=3,"130",IF(Y391:Y943=4,"120",IF(Y391:Y943=5,"115",IF(Y391:Y943=6,"112",IF(Y391:Y943=7,"110",IF(Y391:Y943=8,"109",IF(Y391:Y943=9,"108",IF(Y391:Y943=10,"107",IF(Y391:Y943=11,"106",IF(Y391:Y943=12,"105",IF(Y391:Y943=13,"104",IF(Y391:Y943=14,"103",IF(Y391:Y943=15,"102",IF(Y391:Y943=16,"101",IF(Y391:Y943=17,"100",IF(Y391:Y943=18,"99",IF(Y391:Y943=19,"98",IF(Y391:Y943=20,"97",IF(Y391:Y943=21,"96",IF(Y391:Y943=22,"95",IF(Y391:Y943=23,"94",IF(Y391:Y943=24,"93",IF(Y391:Y943=25,"92",IF(Y391:Y943=26,"91",IF(Y391:Y943=27,"90",IF(Y391:Y943=28,"89",IF(Y391:Y943=29,"88",IF(Y391:Y943=30,"87",IF(Y391:Y943=31,"86",IF(Y391:Y943=32,"85",IF(Y391:Y943=33,"84",IF(Y391:Y943=34,"83",IF(Y391:Y943=35,"92",IF(Y391:Y943=36,"81",IF(Y391:Y943=37,"80",IF(Y391:Y943=38,"79",IF(Y391:Y943=39,"78",IF(Y391:Y943=40,"77",IF(Y391:Y943=41,"76",IF(Y391:Y943=42,"75",IF(Y391:Y943=43,"74",IF(Y391:Y943=44,"73",IF(Y391:Y943=45,"72",IF(Y391:Y943=46,"71",IF(Y391:Y943=47,"70",IF(Y391:Y943=48,"69",IF(Y391:Y943=49,"68",IF(Y391:Y943=50,"67",IF(Y391:Y943=51,"66",IF(Y391:Y943=52,"65",IF(Y391:Y943=53,"64",IF(Y391:Y943=54,"63",IF(Y391:Y943=55,"62",IF(Y391:Y943=56,"61",IF(Y391:Y943=57,"60",IF(Y391:Y943=58,"59",IF(Y391:Y943=59,"58",IF(Y391:Y943=60,"57",IF(Y391:Y943=61,"56",IF(Y391:Y943=62,"55",IF(Y391:Y943=63,"54",IF(Y391:Y943=64,"53",IF(Y391:Y943=65,"52")))))))))))))))))))))))))))))))))))))))))))))))))))))))))))))))))</f>
        <v>0</v>
      </c>
      <c r="AA391" s="27"/>
      <c r="AB391" s="4"/>
      <c r="AC391" s="3" t="b">
        <f t="shared" si="81"/>
        <v>0</v>
      </c>
      <c r="AD391" s="27"/>
      <c r="AE391" s="4"/>
      <c r="AF391" s="3" t="b">
        <f t="shared" si="77"/>
        <v>0</v>
      </c>
      <c r="AG391" s="4">
        <f t="shared" si="78"/>
        <v>0</v>
      </c>
      <c r="AH391" s="4"/>
      <c r="AI391" s="2">
        <f t="shared" si="79"/>
        <v>0</v>
      </c>
    </row>
    <row r="392" spans="1:36" x14ac:dyDescent="0.2">
      <c r="A392" s="4"/>
      <c r="B392" s="38"/>
      <c r="C392" s="24"/>
      <c r="D392" s="4"/>
      <c r="E392" s="4"/>
      <c r="F392" s="4"/>
      <c r="G392" s="19" t="b">
        <f t="shared" si="80"/>
        <v>0</v>
      </c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27"/>
      <c r="S392" s="4"/>
      <c r="T392" s="3" t="b">
        <f t="shared" ref="T392:T455" si="84">IF(S392:S944=1,"160",IF(S392:S944=2,"140",IF(S392:S944=3,"130",IF(S392:S944=4,"120",IF(S392:S944=5,"115",IF(S392:S944=6,"112",IF(S392:S944=7,"110",IF(S392:S944=8,"109",IF(S392:S944=9,"108",IF(S392:S944=10,"107",IF(S392:S944=11,"106",IF(S392:S944=12,"105",IF(S392:S944=13,"104",IF(S392:S944=14,"103",IF(S392:S944=15,"102",IF(S392:S944=16,"101",IF(S392:S944=17,"100",IF(S392:S944=18,"99",IF(S392:S944=19,"98",IF(S392:S944=20,"97",IF(S392:S944=21,"96",IF(S392:S944=22,"95",IF(S392:S944=23,"94",IF(S392:S944=24,"93",IF(S392:S944=25,"92",IF(S392:S944=26,"91",IF(S392:S944=27,"90",IF(S392:S944=28,"89",IF(S392:S944=29,"88",IF(S392:S944=30,"87",IF(S392:S944=31,"86",IF(S392:S944=32,"85",IF(S392:S944=33,"84",IF(S392:S944=34,"83",IF(S392:S944=35,"92",IF(S392:S944=36,"81",IF(S392:S944=37,"80",IF(S392:S944=38,"79",IF(S392:S944=39,"78",IF(S392:S944=40,"77",IF(S392:S944=41,"76",IF(S392:S944=42,"75",IF(S392:S944=43,"74",IF(S392:S944=44,"73",IF(S392:S944=45,"72",IF(S392:S944=46,"71",IF(S392:S944=47,"70",IF(S392:S944=48,"69",IF(S392:S944=49,"68",IF(S392:S944=50,"67",IF(S392:S944=51,"66",IF(S392:S944=52,"65",IF(S392:S944=53,"64",IF(S392:S944=54,"63",IF(S392:S944=55,"62",IF(S392:S944=56,"61",IF(S392:S944=57,"60",IF(S392:S944=58,"59",IF(S392:S944=59,"58",IF(S392:S944=60,"57",IF(S392:S944=61,"56",IF(S392:S944=62,"55",IF(S392:S944=63,"54",IF(S392:S944=64,"53",IF(S392:S944=65,"52")))))))))))))))))))))))))))))))))))))))))))))))))))))))))))))))))</f>
        <v>0</v>
      </c>
      <c r="U392" s="27"/>
      <c r="V392" s="4"/>
      <c r="W392" s="3" t="b">
        <f t="shared" si="82"/>
        <v>0</v>
      </c>
      <c r="X392" s="27"/>
      <c r="Y392" s="4"/>
      <c r="Z392" s="3" t="b">
        <f t="shared" si="83"/>
        <v>0</v>
      </c>
      <c r="AA392" s="27"/>
      <c r="AB392" s="4"/>
      <c r="AC392" s="3" t="b">
        <f t="shared" si="81"/>
        <v>0</v>
      </c>
      <c r="AD392" s="27"/>
      <c r="AE392" s="4"/>
      <c r="AF392" s="3" t="b">
        <f t="shared" ref="AF392:AF455" si="85">IF(AE392:AE944=1,"160",IF(AE392:AE944=2,"140",IF(AE392:AE944=3,"130",IF(AE392:AE944=4,"120",IF(AE392:AE944=5,"115",IF(AE392:AE944=6,"112",IF(AE392:AE944=7,"110",IF(AE392:AE944=8,"109",IF(AE392:AE944=9,"108",IF(AE392:AE944=10,"107",IF(AE392:AE944=11,"106",IF(AE392:AE944=12,"105",IF(AE392:AE944=13,"104",IF(AE392:AE944=14,"103",IF(AE392:AE944=15,"102",IF(AE392:AE944=16,"101",IF(AE392:AE944=17,"100",IF(AE392:AE944=18,"99",IF(AE392:AE944=19,"98",IF(AE392:AE944=20,"97",IF(AE392:AE944=21,"96",IF(AE392:AE944=22,"95",IF(AE392:AE944=23,"94",IF(AE392:AE944=24,"93",IF(AE392:AE944=25,"92",IF(AE392:AE944=26,"91",IF(AE392:AE944=27,"90",IF(AE392:AE944=28,"89",IF(AE392:AE944=29,"88",IF(AE392:AE944=30,"87",IF(AE392:AE944=31,"86",IF(AE392:AE944=32,"85",IF(AE392:AE944=33,"84",IF(AE392:AE944=34,"83",IF(AE392:AE944=35,"92",IF(AE392:AE944=36,"81",IF(AE392:AE944=37,"80",IF(AE392:AE944=38,"79",IF(AE392:AE944=39,"78",IF(AE392:AE944=40,"77",IF(AE392:AE944=41,"76",IF(AE392:AE944=42,"75",IF(AE392:AE944=43,"74",IF(AE392:AE944=44,"73",IF(AE392:AE944=45,"72",IF(AE392:AE944=46,"71",IF(AE392:AE944=47,"70",IF(AE392:AE944=48,"69",IF(AE392:AE944=49,"68",IF(AE392:AE944=50,"67",IF(AE392:AE944=51,"66",IF(AE392:AE944=52,"65",IF(AE392:AE944=53,"64",IF(AE392:AE944=54,"63",IF(AE392:AE944=55,"62",IF(AE392:AE944=56,"61",IF(AE392:AE944=57,"60",IF(AE392:AE944=58,"59",IF(AE392:AE944=59,"58",IF(AE392:AE944=60,"57",IF(AE392:AE944=61,"56",IF(AE392:AE944=62,"55",IF(AE392:AE944=63,"54",IF(AE392:AE944=64,"53",IF(AE392:AE944=65,"52")))))))))))))))))))))))))))))))))))))))))))))))))))))))))))))))))</f>
        <v>0</v>
      </c>
      <c r="AG392" s="4">
        <f t="shared" si="78"/>
        <v>0</v>
      </c>
      <c r="AH392" s="4"/>
      <c r="AI392" s="2">
        <f t="shared" si="79"/>
        <v>0</v>
      </c>
    </row>
    <row r="393" spans="1:36" x14ac:dyDescent="0.2">
      <c r="A393" s="4"/>
      <c r="B393" s="38"/>
      <c r="C393" s="24"/>
      <c r="D393" s="4"/>
      <c r="E393" s="4"/>
      <c r="F393" s="4"/>
      <c r="G393" s="19" t="b">
        <f t="shared" si="80"/>
        <v>0</v>
      </c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27"/>
      <c r="S393" s="4"/>
      <c r="T393" s="3" t="b">
        <f t="shared" si="84"/>
        <v>0</v>
      </c>
      <c r="U393" s="27"/>
      <c r="V393" s="4"/>
      <c r="W393" s="3" t="b">
        <f t="shared" si="82"/>
        <v>0</v>
      </c>
      <c r="X393" s="27"/>
      <c r="Y393" s="4"/>
      <c r="Z393" s="3" t="b">
        <f t="shared" si="83"/>
        <v>0</v>
      </c>
      <c r="AA393" s="27"/>
      <c r="AB393" s="4"/>
      <c r="AC393" s="3" t="b">
        <f t="shared" si="81"/>
        <v>0</v>
      </c>
      <c r="AD393" s="27"/>
      <c r="AE393" s="4"/>
      <c r="AF393" s="3" t="b">
        <f t="shared" si="85"/>
        <v>0</v>
      </c>
      <c r="AG393" s="4">
        <f t="shared" si="78"/>
        <v>0</v>
      </c>
      <c r="AH393" s="4"/>
      <c r="AI393" s="2">
        <f t="shared" si="79"/>
        <v>0</v>
      </c>
    </row>
    <row r="394" spans="1:36" x14ac:dyDescent="0.2">
      <c r="A394" s="4"/>
      <c r="B394" s="38"/>
      <c r="C394" s="24"/>
      <c r="D394" s="4"/>
      <c r="E394" s="4"/>
      <c r="F394" s="4"/>
      <c r="G394" s="19" t="b">
        <f t="shared" si="80"/>
        <v>0</v>
      </c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27"/>
      <c r="S394" s="4"/>
      <c r="T394" s="3" t="b">
        <f t="shared" si="84"/>
        <v>0</v>
      </c>
      <c r="U394" s="27"/>
      <c r="V394" s="4"/>
      <c r="W394" s="3" t="b">
        <f t="shared" si="82"/>
        <v>0</v>
      </c>
      <c r="X394" s="27"/>
      <c r="Y394" s="4"/>
      <c r="Z394" s="3" t="b">
        <f t="shared" si="83"/>
        <v>0</v>
      </c>
      <c r="AA394" s="27"/>
      <c r="AB394" s="4"/>
      <c r="AC394" s="3" t="b">
        <f t="shared" si="81"/>
        <v>0</v>
      </c>
      <c r="AD394" s="27"/>
      <c r="AE394" s="4"/>
      <c r="AF394" s="3" t="b">
        <f t="shared" si="85"/>
        <v>0</v>
      </c>
      <c r="AG394" s="4">
        <f t="shared" si="78"/>
        <v>0</v>
      </c>
      <c r="AH394" s="4"/>
      <c r="AI394" s="2">
        <f t="shared" si="79"/>
        <v>0</v>
      </c>
    </row>
    <row r="395" spans="1:36" x14ac:dyDescent="0.25">
      <c r="A395" s="4"/>
      <c r="B395" s="38"/>
      <c r="C395" s="24"/>
      <c r="D395" s="4"/>
      <c r="E395" s="4"/>
      <c r="F395" s="4"/>
      <c r="G395" s="19" t="b">
        <f t="shared" si="80"/>
        <v>0</v>
      </c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27"/>
      <c r="S395" s="4"/>
      <c r="T395" s="3" t="b">
        <f t="shared" si="84"/>
        <v>0</v>
      </c>
      <c r="U395" s="27"/>
      <c r="V395" s="4"/>
      <c r="W395" s="3" t="b">
        <f t="shared" si="82"/>
        <v>0</v>
      </c>
      <c r="X395" s="27"/>
      <c r="Y395" s="4"/>
      <c r="Z395" s="3" t="b">
        <f t="shared" si="83"/>
        <v>0</v>
      </c>
      <c r="AA395" s="27"/>
      <c r="AB395" s="4"/>
      <c r="AC395" s="3" t="b">
        <f t="shared" si="81"/>
        <v>0</v>
      </c>
      <c r="AD395" s="27"/>
      <c r="AE395" s="4"/>
      <c r="AF395" s="3" t="b">
        <f t="shared" si="85"/>
        <v>0</v>
      </c>
      <c r="AG395" s="4">
        <f t="shared" si="78"/>
        <v>0</v>
      </c>
      <c r="AH395" s="4"/>
      <c r="AI395" s="2">
        <f t="shared" si="79"/>
        <v>0</v>
      </c>
      <c r="AJ395" s="37">
        <f>AI395+AI396+AI397+AI398+AI399</f>
        <v>0</v>
      </c>
    </row>
    <row r="396" spans="1:36" x14ac:dyDescent="0.2">
      <c r="A396" s="4"/>
      <c r="B396" s="38"/>
      <c r="C396" s="24"/>
      <c r="D396" s="4"/>
      <c r="E396" s="4"/>
      <c r="F396" s="4"/>
      <c r="G396" s="19" t="b">
        <f t="shared" si="80"/>
        <v>0</v>
      </c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27"/>
      <c r="S396" s="4"/>
      <c r="T396" s="3" t="b">
        <f t="shared" si="84"/>
        <v>0</v>
      </c>
      <c r="U396" s="27"/>
      <c r="V396" s="4"/>
      <c r="W396" s="3" t="b">
        <f t="shared" si="82"/>
        <v>0</v>
      </c>
      <c r="X396" s="27"/>
      <c r="Y396" s="4"/>
      <c r="Z396" s="3" t="b">
        <f t="shared" si="83"/>
        <v>0</v>
      </c>
      <c r="AA396" s="27"/>
      <c r="AB396" s="4"/>
      <c r="AC396" s="3" t="b">
        <f t="shared" si="81"/>
        <v>0</v>
      </c>
      <c r="AD396" s="27"/>
      <c r="AE396" s="4"/>
      <c r="AF396" s="3" t="b">
        <f t="shared" si="85"/>
        <v>0</v>
      </c>
      <c r="AG396" s="4">
        <f t="shared" si="78"/>
        <v>0</v>
      </c>
      <c r="AH396" s="4"/>
      <c r="AI396" s="2">
        <f t="shared" si="79"/>
        <v>0</v>
      </c>
    </row>
    <row r="397" spans="1:36" x14ac:dyDescent="0.2">
      <c r="A397" s="4"/>
      <c r="B397" s="38"/>
      <c r="C397" s="24"/>
      <c r="D397" s="4"/>
      <c r="E397" s="4"/>
      <c r="F397" s="4"/>
      <c r="G397" s="19" t="b">
        <f t="shared" si="80"/>
        <v>0</v>
      </c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27"/>
      <c r="S397" s="4"/>
      <c r="T397" s="3" t="b">
        <f t="shared" si="84"/>
        <v>0</v>
      </c>
      <c r="U397" s="27"/>
      <c r="V397" s="4"/>
      <c r="W397" s="3" t="b">
        <f t="shared" si="82"/>
        <v>0</v>
      </c>
      <c r="X397" s="27"/>
      <c r="Y397" s="4"/>
      <c r="Z397" s="3" t="b">
        <f t="shared" si="83"/>
        <v>0</v>
      </c>
      <c r="AA397" s="27"/>
      <c r="AB397" s="4"/>
      <c r="AC397" s="3" t="b">
        <f t="shared" si="81"/>
        <v>0</v>
      </c>
      <c r="AD397" s="27"/>
      <c r="AE397" s="4"/>
      <c r="AF397" s="3" t="b">
        <f t="shared" si="85"/>
        <v>0</v>
      </c>
      <c r="AG397" s="4">
        <f t="shared" si="78"/>
        <v>0</v>
      </c>
      <c r="AH397" s="4"/>
      <c r="AI397" s="2">
        <f t="shared" si="79"/>
        <v>0</v>
      </c>
    </row>
    <row r="398" spans="1:36" x14ac:dyDescent="0.2">
      <c r="A398" s="4"/>
      <c r="B398" s="38"/>
      <c r="C398" s="24"/>
      <c r="D398" s="4"/>
      <c r="E398" s="4"/>
      <c r="F398" s="4"/>
      <c r="G398" s="19" t="b">
        <f t="shared" si="80"/>
        <v>0</v>
      </c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27"/>
      <c r="S398" s="4"/>
      <c r="T398" s="3" t="b">
        <f t="shared" si="84"/>
        <v>0</v>
      </c>
      <c r="U398" s="27"/>
      <c r="V398" s="4"/>
      <c r="W398" s="3" t="b">
        <f t="shared" si="82"/>
        <v>0</v>
      </c>
      <c r="X398" s="27"/>
      <c r="Y398" s="4"/>
      <c r="Z398" s="3" t="b">
        <f t="shared" si="83"/>
        <v>0</v>
      </c>
      <c r="AA398" s="27"/>
      <c r="AB398" s="4"/>
      <c r="AC398" s="3" t="b">
        <f t="shared" si="81"/>
        <v>0</v>
      </c>
      <c r="AD398" s="27"/>
      <c r="AE398" s="4"/>
      <c r="AF398" s="3" t="b">
        <f t="shared" si="85"/>
        <v>0</v>
      </c>
      <c r="AG398" s="4">
        <f t="shared" si="78"/>
        <v>0</v>
      </c>
      <c r="AH398" s="4"/>
      <c r="AI398" s="2">
        <f t="shared" si="79"/>
        <v>0</v>
      </c>
    </row>
    <row r="399" spans="1:36" x14ac:dyDescent="0.2">
      <c r="A399" s="4"/>
      <c r="B399" s="38"/>
      <c r="C399" s="24"/>
      <c r="D399" s="4"/>
      <c r="E399" s="4"/>
      <c r="F399" s="4"/>
      <c r="G399" s="19" t="b">
        <f t="shared" si="80"/>
        <v>0</v>
      </c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27"/>
      <c r="S399" s="4"/>
      <c r="T399" s="3" t="b">
        <f t="shared" si="84"/>
        <v>0</v>
      </c>
      <c r="U399" s="27"/>
      <c r="V399" s="4"/>
      <c r="W399" s="3" t="b">
        <f t="shared" si="82"/>
        <v>0</v>
      </c>
      <c r="X399" s="27"/>
      <c r="Y399" s="4"/>
      <c r="Z399" s="3" t="b">
        <f t="shared" si="83"/>
        <v>0</v>
      </c>
      <c r="AA399" s="27"/>
      <c r="AB399" s="4"/>
      <c r="AC399" s="3" t="b">
        <f t="shared" si="81"/>
        <v>0</v>
      </c>
      <c r="AD399" s="27"/>
      <c r="AE399" s="4"/>
      <c r="AF399" s="3" t="b">
        <f t="shared" si="85"/>
        <v>0</v>
      </c>
      <c r="AG399" s="4">
        <f t="shared" si="78"/>
        <v>0</v>
      </c>
      <c r="AH399" s="4"/>
      <c r="AI399" s="2">
        <f t="shared" si="79"/>
        <v>0</v>
      </c>
    </row>
    <row r="400" spans="1:36" x14ac:dyDescent="0.25">
      <c r="A400" s="4"/>
      <c r="B400" s="38"/>
      <c r="C400" s="24"/>
      <c r="D400" s="4"/>
      <c r="E400" s="4"/>
      <c r="F400" s="4"/>
      <c r="G400" s="19" t="b">
        <f t="shared" si="80"/>
        <v>0</v>
      </c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27"/>
      <c r="S400" s="4"/>
      <c r="T400" s="3" t="b">
        <f t="shared" si="84"/>
        <v>0</v>
      </c>
      <c r="U400" s="27"/>
      <c r="V400" s="4"/>
      <c r="W400" s="3" t="b">
        <f t="shared" si="82"/>
        <v>0</v>
      </c>
      <c r="X400" s="27"/>
      <c r="Y400" s="4"/>
      <c r="Z400" s="3" t="b">
        <f t="shared" si="83"/>
        <v>0</v>
      </c>
      <c r="AA400" s="27"/>
      <c r="AB400" s="4"/>
      <c r="AC400" s="3" t="b">
        <f t="shared" si="81"/>
        <v>0</v>
      </c>
      <c r="AD400" s="27"/>
      <c r="AE400" s="4"/>
      <c r="AF400" s="3" t="b">
        <f t="shared" si="85"/>
        <v>0</v>
      </c>
      <c r="AG400" s="4">
        <f t="shared" si="78"/>
        <v>0</v>
      </c>
      <c r="AH400" s="4"/>
      <c r="AI400" s="2">
        <f t="shared" si="79"/>
        <v>0</v>
      </c>
      <c r="AJ400" s="37">
        <f>AI400+AI401+AI402+AI403+AI404</f>
        <v>0</v>
      </c>
    </row>
    <row r="401" spans="1:36" x14ac:dyDescent="0.2">
      <c r="A401" s="4"/>
      <c r="B401" s="38"/>
      <c r="C401" s="24"/>
      <c r="D401" s="4"/>
      <c r="E401" s="4"/>
      <c r="F401" s="4"/>
      <c r="G401" s="19" t="b">
        <f t="shared" si="80"/>
        <v>0</v>
      </c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27"/>
      <c r="S401" s="4"/>
      <c r="T401" s="3" t="b">
        <f t="shared" si="84"/>
        <v>0</v>
      </c>
      <c r="U401" s="27"/>
      <c r="V401" s="4"/>
      <c r="W401" s="3" t="b">
        <f t="shared" si="82"/>
        <v>0</v>
      </c>
      <c r="X401" s="27"/>
      <c r="Y401" s="4"/>
      <c r="Z401" s="3" t="b">
        <f t="shared" si="83"/>
        <v>0</v>
      </c>
      <c r="AA401" s="27"/>
      <c r="AB401" s="4"/>
      <c r="AC401" s="3" t="b">
        <f t="shared" si="81"/>
        <v>0</v>
      </c>
      <c r="AD401" s="27"/>
      <c r="AE401" s="4"/>
      <c r="AF401" s="3" t="b">
        <f t="shared" si="85"/>
        <v>0</v>
      </c>
      <c r="AG401" s="4">
        <f t="shared" ref="AG401:AG464" si="86">AF401+AC401+Z401+W401+T401</f>
        <v>0</v>
      </c>
      <c r="AH401" s="4"/>
      <c r="AI401" s="2">
        <f t="shared" ref="AI401:AI464" si="87">(AG401*G401)+AH401</f>
        <v>0</v>
      </c>
    </row>
    <row r="402" spans="1:36" x14ac:dyDescent="0.2">
      <c r="A402" s="4"/>
      <c r="B402" s="38"/>
      <c r="C402" s="24"/>
      <c r="D402" s="4"/>
      <c r="E402" s="4"/>
      <c r="F402" s="4"/>
      <c r="G402" s="19" t="b">
        <f t="shared" si="80"/>
        <v>0</v>
      </c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27"/>
      <c r="S402" s="4"/>
      <c r="T402" s="3" t="b">
        <f t="shared" si="84"/>
        <v>0</v>
      </c>
      <c r="U402" s="27"/>
      <c r="V402" s="4"/>
      <c r="W402" s="3" t="b">
        <f t="shared" si="82"/>
        <v>0</v>
      </c>
      <c r="X402" s="27"/>
      <c r="Y402" s="4"/>
      <c r="Z402" s="3" t="b">
        <f t="shared" si="83"/>
        <v>0</v>
      </c>
      <c r="AA402" s="27"/>
      <c r="AB402" s="4"/>
      <c r="AC402" s="3" t="b">
        <f t="shared" si="81"/>
        <v>0</v>
      </c>
      <c r="AD402" s="27"/>
      <c r="AE402" s="4"/>
      <c r="AF402" s="3" t="b">
        <f t="shared" si="85"/>
        <v>0</v>
      </c>
      <c r="AG402" s="4">
        <f t="shared" si="86"/>
        <v>0</v>
      </c>
      <c r="AH402" s="4"/>
      <c r="AI402" s="2">
        <f t="shared" si="87"/>
        <v>0</v>
      </c>
    </row>
    <row r="403" spans="1:36" x14ac:dyDescent="0.2">
      <c r="A403" s="4"/>
      <c r="B403" s="38"/>
      <c r="C403" s="24"/>
      <c r="D403" s="4"/>
      <c r="E403" s="4"/>
      <c r="F403" s="4"/>
      <c r="G403" s="19" t="b">
        <f t="shared" si="80"/>
        <v>0</v>
      </c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27"/>
      <c r="S403" s="4"/>
      <c r="T403" s="3" t="b">
        <f t="shared" si="84"/>
        <v>0</v>
      </c>
      <c r="U403" s="27"/>
      <c r="V403" s="4"/>
      <c r="W403" s="3" t="b">
        <f t="shared" si="82"/>
        <v>0</v>
      </c>
      <c r="X403" s="27"/>
      <c r="Y403" s="4"/>
      <c r="Z403" s="3" t="b">
        <f t="shared" si="83"/>
        <v>0</v>
      </c>
      <c r="AA403" s="27"/>
      <c r="AB403" s="4"/>
      <c r="AC403" s="3" t="b">
        <f t="shared" si="81"/>
        <v>0</v>
      </c>
      <c r="AD403" s="27"/>
      <c r="AE403" s="4"/>
      <c r="AF403" s="3" t="b">
        <f t="shared" si="85"/>
        <v>0</v>
      </c>
      <c r="AG403" s="4">
        <f t="shared" si="86"/>
        <v>0</v>
      </c>
      <c r="AH403" s="4"/>
      <c r="AI403" s="2">
        <f t="shared" si="87"/>
        <v>0</v>
      </c>
    </row>
    <row r="404" spans="1:36" x14ac:dyDescent="0.2">
      <c r="A404" s="4"/>
      <c r="B404" s="38"/>
      <c r="C404" s="24"/>
      <c r="D404" s="4"/>
      <c r="E404" s="4"/>
      <c r="F404" s="4"/>
      <c r="G404" s="19" t="b">
        <f t="shared" si="80"/>
        <v>0</v>
      </c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27"/>
      <c r="S404" s="4"/>
      <c r="T404" s="3" t="b">
        <f t="shared" si="84"/>
        <v>0</v>
      </c>
      <c r="U404" s="27"/>
      <c r="V404" s="4"/>
      <c r="W404" s="3" t="b">
        <f t="shared" si="82"/>
        <v>0</v>
      </c>
      <c r="X404" s="27"/>
      <c r="Y404" s="4"/>
      <c r="Z404" s="3" t="b">
        <f t="shared" si="83"/>
        <v>0</v>
      </c>
      <c r="AA404" s="27"/>
      <c r="AB404" s="4"/>
      <c r="AC404" s="3" t="b">
        <f t="shared" si="81"/>
        <v>0</v>
      </c>
      <c r="AD404" s="27"/>
      <c r="AE404" s="4"/>
      <c r="AF404" s="3" t="b">
        <f t="shared" si="85"/>
        <v>0</v>
      </c>
      <c r="AG404" s="4">
        <f t="shared" si="86"/>
        <v>0</v>
      </c>
      <c r="AH404" s="4"/>
      <c r="AI404" s="2">
        <f t="shared" si="87"/>
        <v>0</v>
      </c>
    </row>
    <row r="405" spans="1:36" x14ac:dyDescent="0.25">
      <c r="A405" s="4"/>
      <c r="B405" s="38"/>
      <c r="C405" s="24"/>
      <c r="D405" s="4"/>
      <c r="E405" s="4"/>
      <c r="F405" s="4"/>
      <c r="G405" s="19" t="b">
        <f t="shared" si="80"/>
        <v>0</v>
      </c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27"/>
      <c r="S405" s="4"/>
      <c r="T405" s="3" t="b">
        <f t="shared" si="84"/>
        <v>0</v>
      </c>
      <c r="U405" s="27"/>
      <c r="V405" s="4"/>
      <c r="W405" s="3" t="b">
        <f t="shared" si="82"/>
        <v>0</v>
      </c>
      <c r="X405" s="27"/>
      <c r="Y405" s="4"/>
      <c r="Z405" s="3" t="b">
        <f t="shared" si="83"/>
        <v>0</v>
      </c>
      <c r="AA405" s="27"/>
      <c r="AB405" s="4"/>
      <c r="AC405" s="3" t="b">
        <f t="shared" si="81"/>
        <v>0</v>
      </c>
      <c r="AD405" s="27"/>
      <c r="AE405" s="4"/>
      <c r="AF405" s="3" t="b">
        <f t="shared" si="85"/>
        <v>0</v>
      </c>
      <c r="AG405" s="4">
        <f t="shared" si="86"/>
        <v>0</v>
      </c>
      <c r="AH405" s="4"/>
      <c r="AI405" s="2">
        <f t="shared" si="87"/>
        <v>0</v>
      </c>
      <c r="AJ405" s="37">
        <f>AI405+AI406+AI407+AI408+AI409</f>
        <v>0</v>
      </c>
    </row>
    <row r="406" spans="1:36" x14ac:dyDescent="0.2">
      <c r="A406" s="4"/>
      <c r="B406" s="38"/>
      <c r="C406" s="24"/>
      <c r="D406" s="4"/>
      <c r="E406" s="4"/>
      <c r="F406" s="4"/>
      <c r="G406" s="19" t="b">
        <f t="shared" si="80"/>
        <v>0</v>
      </c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27"/>
      <c r="S406" s="4"/>
      <c r="T406" s="3" t="b">
        <f t="shared" si="84"/>
        <v>0</v>
      </c>
      <c r="U406" s="27"/>
      <c r="V406" s="4"/>
      <c r="W406" s="3" t="b">
        <f t="shared" si="82"/>
        <v>0</v>
      </c>
      <c r="X406" s="27"/>
      <c r="Y406" s="4"/>
      <c r="Z406" s="3" t="b">
        <f t="shared" si="83"/>
        <v>0</v>
      </c>
      <c r="AA406" s="27"/>
      <c r="AB406" s="4"/>
      <c r="AC406" s="3" t="b">
        <f t="shared" si="81"/>
        <v>0</v>
      </c>
      <c r="AD406" s="27"/>
      <c r="AE406" s="4"/>
      <c r="AF406" s="3" t="b">
        <f t="shared" si="85"/>
        <v>0</v>
      </c>
      <c r="AG406" s="4">
        <f t="shared" si="86"/>
        <v>0</v>
      </c>
      <c r="AH406" s="4"/>
      <c r="AI406" s="2">
        <f t="shared" si="87"/>
        <v>0</v>
      </c>
    </row>
    <row r="407" spans="1:36" x14ac:dyDescent="0.2">
      <c r="A407" s="4"/>
      <c r="B407" s="38"/>
      <c r="C407" s="24"/>
      <c r="D407" s="4"/>
      <c r="E407" s="4"/>
      <c r="F407" s="4"/>
      <c r="G407" s="19" t="b">
        <f t="shared" si="80"/>
        <v>0</v>
      </c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27"/>
      <c r="S407" s="4"/>
      <c r="T407" s="3" t="b">
        <f t="shared" si="84"/>
        <v>0</v>
      </c>
      <c r="U407" s="27"/>
      <c r="V407" s="4"/>
      <c r="W407" s="3" t="b">
        <f t="shared" si="82"/>
        <v>0</v>
      </c>
      <c r="X407" s="27"/>
      <c r="Y407" s="4"/>
      <c r="Z407" s="3" t="b">
        <f t="shared" si="83"/>
        <v>0</v>
      </c>
      <c r="AA407" s="27"/>
      <c r="AB407" s="4"/>
      <c r="AC407" s="3" t="b">
        <f t="shared" si="81"/>
        <v>0</v>
      </c>
      <c r="AD407" s="27"/>
      <c r="AE407" s="4"/>
      <c r="AF407" s="3" t="b">
        <f t="shared" si="85"/>
        <v>0</v>
      </c>
      <c r="AG407" s="4">
        <f t="shared" si="86"/>
        <v>0</v>
      </c>
      <c r="AH407" s="4"/>
      <c r="AI407" s="2">
        <f t="shared" si="87"/>
        <v>0</v>
      </c>
    </row>
    <row r="408" spans="1:36" x14ac:dyDescent="0.2">
      <c r="A408" s="4"/>
      <c r="B408" s="38"/>
      <c r="C408" s="24"/>
      <c r="D408" s="4"/>
      <c r="E408" s="4"/>
      <c r="F408" s="4"/>
      <c r="G408" s="19" t="b">
        <f t="shared" si="80"/>
        <v>0</v>
      </c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27"/>
      <c r="S408" s="4"/>
      <c r="T408" s="3" t="b">
        <f t="shared" si="84"/>
        <v>0</v>
      </c>
      <c r="U408" s="27"/>
      <c r="V408" s="4"/>
      <c r="W408" s="3" t="b">
        <f t="shared" si="82"/>
        <v>0</v>
      </c>
      <c r="X408" s="27"/>
      <c r="Y408" s="4"/>
      <c r="Z408" s="3" t="b">
        <f t="shared" si="83"/>
        <v>0</v>
      </c>
      <c r="AA408" s="27"/>
      <c r="AB408" s="4"/>
      <c r="AC408" s="3" t="b">
        <f t="shared" si="81"/>
        <v>0</v>
      </c>
      <c r="AD408" s="27"/>
      <c r="AE408" s="4"/>
      <c r="AF408" s="3" t="b">
        <f t="shared" si="85"/>
        <v>0</v>
      </c>
      <c r="AG408" s="4">
        <f t="shared" si="86"/>
        <v>0</v>
      </c>
      <c r="AH408" s="4"/>
      <c r="AI408" s="2">
        <f t="shared" si="87"/>
        <v>0</v>
      </c>
    </row>
    <row r="409" spans="1:36" x14ac:dyDescent="0.2">
      <c r="A409" s="4"/>
      <c r="B409" s="38"/>
      <c r="C409" s="24"/>
      <c r="D409" s="4"/>
      <c r="E409" s="4"/>
      <c r="F409" s="4"/>
      <c r="G409" s="19" t="b">
        <f t="shared" si="80"/>
        <v>0</v>
      </c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27"/>
      <c r="S409" s="4"/>
      <c r="T409" s="3" t="b">
        <f t="shared" si="84"/>
        <v>0</v>
      </c>
      <c r="U409" s="27"/>
      <c r="V409" s="4"/>
      <c r="W409" s="3" t="b">
        <f t="shared" si="82"/>
        <v>0</v>
      </c>
      <c r="X409" s="27"/>
      <c r="Y409" s="4"/>
      <c r="Z409" s="3" t="b">
        <f t="shared" si="83"/>
        <v>0</v>
      </c>
      <c r="AA409" s="27"/>
      <c r="AB409" s="4"/>
      <c r="AC409" s="3" t="b">
        <f t="shared" si="81"/>
        <v>0</v>
      </c>
      <c r="AD409" s="27"/>
      <c r="AE409" s="4"/>
      <c r="AF409" s="3" t="b">
        <f t="shared" si="85"/>
        <v>0</v>
      </c>
      <c r="AG409" s="4">
        <f t="shared" si="86"/>
        <v>0</v>
      </c>
      <c r="AH409" s="4"/>
      <c r="AI409" s="2">
        <f t="shared" si="87"/>
        <v>0</v>
      </c>
    </row>
    <row r="410" spans="1:36" x14ac:dyDescent="0.25">
      <c r="A410" s="4"/>
      <c r="B410" s="38"/>
      <c r="C410" s="24"/>
      <c r="D410" s="4"/>
      <c r="E410" s="4"/>
      <c r="F410" s="4"/>
      <c r="G410" s="19" t="b">
        <f t="shared" si="80"/>
        <v>0</v>
      </c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27"/>
      <c r="S410" s="4"/>
      <c r="T410" s="3" t="b">
        <f t="shared" si="84"/>
        <v>0</v>
      </c>
      <c r="U410" s="27"/>
      <c r="V410" s="4"/>
      <c r="W410" s="3" t="b">
        <f t="shared" si="82"/>
        <v>0</v>
      </c>
      <c r="X410" s="27"/>
      <c r="Y410" s="4"/>
      <c r="Z410" s="3" t="b">
        <f t="shared" si="83"/>
        <v>0</v>
      </c>
      <c r="AA410" s="27"/>
      <c r="AB410" s="4"/>
      <c r="AC410" s="3" t="b">
        <f t="shared" si="81"/>
        <v>0</v>
      </c>
      <c r="AD410" s="27"/>
      <c r="AE410" s="4"/>
      <c r="AF410" s="3" t="b">
        <f t="shared" si="85"/>
        <v>0</v>
      </c>
      <c r="AG410" s="4">
        <f t="shared" si="86"/>
        <v>0</v>
      </c>
      <c r="AH410" s="4"/>
      <c r="AI410" s="2">
        <f t="shared" si="87"/>
        <v>0</v>
      </c>
      <c r="AJ410" s="37">
        <f>AI410+AI411+AI412+AI413+AI414</f>
        <v>0</v>
      </c>
    </row>
    <row r="411" spans="1:36" x14ac:dyDescent="0.2">
      <c r="A411" s="4"/>
      <c r="B411" s="38"/>
      <c r="C411" s="24"/>
      <c r="D411" s="4"/>
      <c r="E411" s="4"/>
      <c r="F411" s="4"/>
      <c r="G411" s="19" t="b">
        <f t="shared" si="80"/>
        <v>0</v>
      </c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27"/>
      <c r="S411" s="4"/>
      <c r="T411" s="3" t="b">
        <f t="shared" si="84"/>
        <v>0</v>
      </c>
      <c r="U411" s="27"/>
      <c r="V411" s="4"/>
      <c r="W411" s="3" t="b">
        <f t="shared" si="82"/>
        <v>0</v>
      </c>
      <c r="X411" s="27"/>
      <c r="Y411" s="4"/>
      <c r="Z411" s="3" t="b">
        <f t="shared" si="83"/>
        <v>0</v>
      </c>
      <c r="AA411" s="27"/>
      <c r="AB411" s="4"/>
      <c r="AC411" s="3" t="b">
        <f t="shared" si="81"/>
        <v>0</v>
      </c>
      <c r="AD411" s="27"/>
      <c r="AE411" s="4"/>
      <c r="AF411" s="3" t="b">
        <f t="shared" si="85"/>
        <v>0</v>
      </c>
      <c r="AG411" s="4">
        <f t="shared" si="86"/>
        <v>0</v>
      </c>
      <c r="AH411" s="4"/>
      <c r="AI411" s="2">
        <f t="shared" si="87"/>
        <v>0</v>
      </c>
    </row>
    <row r="412" spans="1:36" x14ac:dyDescent="0.2">
      <c r="A412" s="4"/>
      <c r="B412" s="38"/>
      <c r="C412" s="24"/>
      <c r="D412" s="4"/>
      <c r="E412" s="4"/>
      <c r="F412" s="4"/>
      <c r="G412" s="19" t="b">
        <f t="shared" si="80"/>
        <v>0</v>
      </c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27"/>
      <c r="S412" s="4"/>
      <c r="T412" s="3" t="b">
        <f t="shared" si="84"/>
        <v>0</v>
      </c>
      <c r="U412" s="27"/>
      <c r="V412" s="4"/>
      <c r="W412" s="3" t="b">
        <f t="shared" si="82"/>
        <v>0</v>
      </c>
      <c r="X412" s="27"/>
      <c r="Y412" s="4"/>
      <c r="Z412" s="3" t="b">
        <f t="shared" si="83"/>
        <v>0</v>
      </c>
      <c r="AA412" s="27"/>
      <c r="AB412" s="4"/>
      <c r="AC412" s="3" t="b">
        <f t="shared" si="81"/>
        <v>0</v>
      </c>
      <c r="AD412" s="27"/>
      <c r="AE412" s="4"/>
      <c r="AF412" s="3" t="b">
        <f t="shared" si="85"/>
        <v>0</v>
      </c>
      <c r="AG412" s="4">
        <f t="shared" si="86"/>
        <v>0</v>
      </c>
      <c r="AH412" s="4"/>
      <c r="AI412" s="2">
        <f t="shared" si="87"/>
        <v>0</v>
      </c>
    </row>
    <row r="413" spans="1:36" x14ac:dyDescent="0.2">
      <c r="A413" s="4"/>
      <c r="B413" s="38"/>
      <c r="C413" s="24"/>
      <c r="D413" s="4"/>
      <c r="E413" s="4"/>
      <c r="F413" s="4"/>
      <c r="G413" s="19" t="b">
        <f t="shared" si="80"/>
        <v>0</v>
      </c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27"/>
      <c r="S413" s="4"/>
      <c r="T413" s="3" t="b">
        <f t="shared" si="84"/>
        <v>0</v>
      </c>
      <c r="U413" s="27"/>
      <c r="V413" s="4"/>
      <c r="W413" s="3" t="b">
        <f t="shared" si="82"/>
        <v>0</v>
      </c>
      <c r="X413" s="27"/>
      <c r="Y413" s="4"/>
      <c r="Z413" s="3" t="b">
        <f t="shared" si="83"/>
        <v>0</v>
      </c>
      <c r="AA413" s="27"/>
      <c r="AB413" s="4"/>
      <c r="AC413" s="3" t="b">
        <f t="shared" si="81"/>
        <v>0</v>
      </c>
      <c r="AD413" s="27"/>
      <c r="AE413" s="4"/>
      <c r="AF413" s="3" t="b">
        <f t="shared" si="85"/>
        <v>0</v>
      </c>
      <c r="AG413" s="4">
        <f t="shared" si="86"/>
        <v>0</v>
      </c>
      <c r="AH413" s="4"/>
      <c r="AI413" s="2">
        <f t="shared" si="87"/>
        <v>0</v>
      </c>
    </row>
    <row r="414" spans="1:36" x14ac:dyDescent="0.2">
      <c r="A414" s="4"/>
      <c r="B414" s="38"/>
      <c r="C414" s="24"/>
      <c r="D414" s="4"/>
      <c r="E414" s="4"/>
      <c r="F414" s="4"/>
      <c r="G414" s="19" t="b">
        <f t="shared" si="80"/>
        <v>0</v>
      </c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27"/>
      <c r="S414" s="4"/>
      <c r="T414" s="3" t="b">
        <f t="shared" si="84"/>
        <v>0</v>
      </c>
      <c r="U414" s="27"/>
      <c r="V414" s="4"/>
      <c r="W414" s="3" t="b">
        <f t="shared" si="82"/>
        <v>0</v>
      </c>
      <c r="X414" s="27"/>
      <c r="Y414" s="4"/>
      <c r="Z414" s="3" t="b">
        <f t="shared" si="83"/>
        <v>0</v>
      </c>
      <c r="AA414" s="27"/>
      <c r="AB414" s="4"/>
      <c r="AC414" s="3" t="b">
        <f t="shared" si="81"/>
        <v>0</v>
      </c>
      <c r="AD414" s="27"/>
      <c r="AE414" s="4"/>
      <c r="AF414" s="3" t="b">
        <f t="shared" si="85"/>
        <v>0</v>
      </c>
      <c r="AG414" s="4">
        <f t="shared" si="86"/>
        <v>0</v>
      </c>
      <c r="AH414" s="4"/>
      <c r="AI414" s="2">
        <f t="shared" si="87"/>
        <v>0</v>
      </c>
    </row>
    <row r="415" spans="1:36" x14ac:dyDescent="0.25">
      <c r="A415" s="4"/>
      <c r="B415" s="38"/>
      <c r="C415" s="24"/>
      <c r="D415" s="4"/>
      <c r="E415" s="4"/>
      <c r="F415" s="4"/>
      <c r="G415" s="19" t="b">
        <f t="shared" si="80"/>
        <v>0</v>
      </c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27"/>
      <c r="S415" s="4"/>
      <c r="T415" s="3" t="b">
        <f t="shared" si="84"/>
        <v>0</v>
      </c>
      <c r="U415" s="27"/>
      <c r="V415" s="4"/>
      <c r="W415" s="3" t="b">
        <f t="shared" si="82"/>
        <v>0</v>
      </c>
      <c r="X415" s="27"/>
      <c r="Y415" s="4"/>
      <c r="Z415" s="3" t="b">
        <f t="shared" si="83"/>
        <v>0</v>
      </c>
      <c r="AA415" s="27"/>
      <c r="AB415" s="4"/>
      <c r="AC415" s="3" t="b">
        <f t="shared" si="81"/>
        <v>0</v>
      </c>
      <c r="AD415" s="27"/>
      <c r="AE415" s="4"/>
      <c r="AF415" s="3" t="b">
        <f t="shared" si="85"/>
        <v>0</v>
      </c>
      <c r="AG415" s="4">
        <f t="shared" si="86"/>
        <v>0</v>
      </c>
      <c r="AH415" s="4"/>
      <c r="AI415" s="2">
        <f t="shared" si="87"/>
        <v>0</v>
      </c>
      <c r="AJ415" s="37">
        <f>AI415+AI416+AI417+AI418+AI419</f>
        <v>0</v>
      </c>
    </row>
    <row r="416" spans="1:36" x14ac:dyDescent="0.2">
      <c r="A416" s="4"/>
      <c r="B416" s="38"/>
      <c r="C416" s="24"/>
      <c r="D416" s="4"/>
      <c r="E416" s="4"/>
      <c r="F416" s="4"/>
      <c r="G416" s="19" t="b">
        <f t="shared" si="80"/>
        <v>0</v>
      </c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27"/>
      <c r="S416" s="4"/>
      <c r="T416" s="3" t="b">
        <f t="shared" si="84"/>
        <v>0</v>
      </c>
      <c r="U416" s="27"/>
      <c r="V416" s="4"/>
      <c r="W416" s="3" t="b">
        <f t="shared" si="82"/>
        <v>0</v>
      </c>
      <c r="X416" s="27"/>
      <c r="Y416" s="4"/>
      <c r="Z416" s="3" t="b">
        <f t="shared" si="83"/>
        <v>0</v>
      </c>
      <c r="AA416" s="27"/>
      <c r="AB416" s="4"/>
      <c r="AC416" s="3" t="b">
        <f t="shared" si="81"/>
        <v>0</v>
      </c>
      <c r="AD416" s="27"/>
      <c r="AE416" s="4"/>
      <c r="AF416" s="3" t="b">
        <f t="shared" si="85"/>
        <v>0</v>
      </c>
      <c r="AG416" s="4">
        <f t="shared" si="86"/>
        <v>0</v>
      </c>
      <c r="AH416" s="4"/>
      <c r="AI416" s="2">
        <f t="shared" si="87"/>
        <v>0</v>
      </c>
    </row>
    <row r="417" spans="1:36" x14ac:dyDescent="0.2">
      <c r="A417" s="4"/>
      <c r="B417" s="38"/>
      <c r="C417" s="24"/>
      <c r="D417" s="4"/>
      <c r="E417" s="4"/>
      <c r="F417" s="4"/>
      <c r="G417" s="19" t="b">
        <f t="shared" ref="G417:G480" si="88">IF(F417:F969&gt;59,"1,25",IF(F417:F969&gt;49,"1,2",IF(F417:F969&gt;39,"1,15",IF(F417:F969&gt;29,"1,1",IF(F417:F969&gt;16,"1")))))</f>
        <v>0</v>
      </c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27"/>
      <c r="S417" s="4"/>
      <c r="T417" s="3" t="b">
        <f t="shared" si="84"/>
        <v>0</v>
      </c>
      <c r="U417" s="27"/>
      <c r="V417" s="4"/>
      <c r="W417" s="3" t="b">
        <f t="shared" si="82"/>
        <v>0</v>
      </c>
      <c r="X417" s="27"/>
      <c r="Y417" s="4"/>
      <c r="Z417" s="3" t="b">
        <f t="shared" si="83"/>
        <v>0</v>
      </c>
      <c r="AA417" s="27"/>
      <c r="AB417" s="4"/>
      <c r="AC417" s="3" t="b">
        <f t="shared" si="81"/>
        <v>0</v>
      </c>
      <c r="AD417" s="27"/>
      <c r="AE417" s="4"/>
      <c r="AF417" s="3" t="b">
        <f t="shared" si="85"/>
        <v>0</v>
      </c>
      <c r="AG417" s="4">
        <f t="shared" si="86"/>
        <v>0</v>
      </c>
      <c r="AH417" s="4"/>
      <c r="AI417" s="2">
        <f t="shared" si="87"/>
        <v>0</v>
      </c>
    </row>
    <row r="418" spans="1:36" x14ac:dyDescent="0.2">
      <c r="A418" s="4"/>
      <c r="B418" s="38"/>
      <c r="C418" s="24"/>
      <c r="D418" s="4"/>
      <c r="E418" s="4"/>
      <c r="F418" s="4"/>
      <c r="G418" s="19" t="b">
        <f t="shared" si="88"/>
        <v>0</v>
      </c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27"/>
      <c r="S418" s="4"/>
      <c r="T418" s="3" t="b">
        <f t="shared" si="84"/>
        <v>0</v>
      </c>
      <c r="U418" s="27"/>
      <c r="V418" s="4"/>
      <c r="W418" s="3" t="b">
        <f t="shared" si="82"/>
        <v>0</v>
      </c>
      <c r="X418" s="27"/>
      <c r="Y418" s="4"/>
      <c r="Z418" s="3" t="b">
        <f t="shared" si="83"/>
        <v>0</v>
      </c>
      <c r="AA418" s="27"/>
      <c r="AB418" s="4"/>
      <c r="AC418" s="3" t="b">
        <f t="shared" si="81"/>
        <v>0</v>
      </c>
      <c r="AD418" s="27"/>
      <c r="AE418" s="4"/>
      <c r="AF418" s="3" t="b">
        <f t="shared" si="85"/>
        <v>0</v>
      </c>
      <c r="AG418" s="4">
        <f t="shared" si="86"/>
        <v>0</v>
      </c>
      <c r="AH418" s="4"/>
      <c r="AI418" s="2">
        <f t="shared" si="87"/>
        <v>0</v>
      </c>
    </row>
    <row r="419" spans="1:36" x14ac:dyDescent="0.2">
      <c r="A419" s="4"/>
      <c r="B419" s="38"/>
      <c r="C419" s="24"/>
      <c r="D419" s="4"/>
      <c r="E419" s="4"/>
      <c r="F419" s="4"/>
      <c r="G419" s="19" t="b">
        <f t="shared" si="88"/>
        <v>0</v>
      </c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27"/>
      <c r="S419" s="4"/>
      <c r="T419" s="3" t="b">
        <f t="shared" si="84"/>
        <v>0</v>
      </c>
      <c r="U419" s="27"/>
      <c r="V419" s="4"/>
      <c r="W419" s="3" t="b">
        <f t="shared" si="82"/>
        <v>0</v>
      </c>
      <c r="X419" s="27"/>
      <c r="Y419" s="4"/>
      <c r="Z419" s="3" t="b">
        <f t="shared" si="83"/>
        <v>0</v>
      </c>
      <c r="AA419" s="27"/>
      <c r="AB419" s="4"/>
      <c r="AC419" s="3" t="b">
        <f t="shared" si="81"/>
        <v>0</v>
      </c>
      <c r="AD419" s="27"/>
      <c r="AE419" s="4"/>
      <c r="AF419" s="3" t="b">
        <f t="shared" si="85"/>
        <v>0</v>
      </c>
      <c r="AG419" s="4">
        <f t="shared" si="86"/>
        <v>0</v>
      </c>
      <c r="AH419" s="4"/>
      <c r="AI419" s="2">
        <f t="shared" si="87"/>
        <v>0</v>
      </c>
    </row>
    <row r="420" spans="1:36" x14ac:dyDescent="0.25">
      <c r="A420" s="4"/>
      <c r="B420" s="38"/>
      <c r="C420" s="24"/>
      <c r="D420" s="4"/>
      <c r="E420" s="4"/>
      <c r="F420" s="4"/>
      <c r="G420" s="19" t="b">
        <f t="shared" si="88"/>
        <v>0</v>
      </c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27"/>
      <c r="S420" s="4"/>
      <c r="T420" s="3" t="b">
        <f t="shared" si="84"/>
        <v>0</v>
      </c>
      <c r="U420" s="27"/>
      <c r="V420" s="4"/>
      <c r="W420" s="3" t="b">
        <f t="shared" si="82"/>
        <v>0</v>
      </c>
      <c r="X420" s="27"/>
      <c r="Y420" s="4"/>
      <c r="Z420" s="3" t="b">
        <f t="shared" si="83"/>
        <v>0</v>
      </c>
      <c r="AA420" s="27"/>
      <c r="AB420" s="4"/>
      <c r="AC420" s="3" t="b">
        <f t="shared" si="81"/>
        <v>0</v>
      </c>
      <c r="AD420" s="27"/>
      <c r="AE420" s="4"/>
      <c r="AF420" s="3" t="b">
        <f t="shared" si="85"/>
        <v>0</v>
      </c>
      <c r="AG420" s="4">
        <f t="shared" si="86"/>
        <v>0</v>
      </c>
      <c r="AH420" s="4"/>
      <c r="AI420" s="2">
        <f t="shared" si="87"/>
        <v>0</v>
      </c>
      <c r="AJ420" s="37">
        <f>AI420+AI421+AI422+AI423+AI424</f>
        <v>0</v>
      </c>
    </row>
    <row r="421" spans="1:36" x14ac:dyDescent="0.2">
      <c r="A421" s="4"/>
      <c r="B421" s="38"/>
      <c r="C421" s="24"/>
      <c r="D421" s="4"/>
      <c r="E421" s="4"/>
      <c r="F421" s="4"/>
      <c r="G421" s="19" t="b">
        <f t="shared" si="88"/>
        <v>0</v>
      </c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27"/>
      <c r="S421" s="4"/>
      <c r="T421" s="3" t="b">
        <f t="shared" si="84"/>
        <v>0</v>
      </c>
      <c r="U421" s="27"/>
      <c r="V421" s="4"/>
      <c r="W421" s="3" t="b">
        <f t="shared" si="82"/>
        <v>0</v>
      </c>
      <c r="X421" s="27"/>
      <c r="Y421" s="4"/>
      <c r="Z421" s="3" t="b">
        <f t="shared" si="83"/>
        <v>0</v>
      </c>
      <c r="AA421" s="27"/>
      <c r="AB421" s="4"/>
      <c r="AC421" s="3" t="b">
        <f t="shared" si="81"/>
        <v>0</v>
      </c>
      <c r="AD421" s="27"/>
      <c r="AE421" s="4"/>
      <c r="AF421" s="3" t="b">
        <f t="shared" si="85"/>
        <v>0</v>
      </c>
      <c r="AG421" s="4">
        <f t="shared" si="86"/>
        <v>0</v>
      </c>
      <c r="AH421" s="4"/>
      <c r="AI421" s="2">
        <f t="shared" si="87"/>
        <v>0</v>
      </c>
    </row>
    <row r="422" spans="1:36" x14ac:dyDescent="0.2">
      <c r="A422" s="4"/>
      <c r="B422" s="38"/>
      <c r="C422" s="24"/>
      <c r="D422" s="4"/>
      <c r="E422" s="4"/>
      <c r="F422" s="4"/>
      <c r="G422" s="19" t="b">
        <f t="shared" si="88"/>
        <v>0</v>
      </c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27"/>
      <c r="S422" s="4"/>
      <c r="T422" s="3" t="b">
        <f t="shared" si="84"/>
        <v>0</v>
      </c>
      <c r="U422" s="27"/>
      <c r="V422" s="4"/>
      <c r="W422" s="3" t="b">
        <f t="shared" si="82"/>
        <v>0</v>
      </c>
      <c r="X422" s="27"/>
      <c r="Y422" s="4"/>
      <c r="Z422" s="3" t="b">
        <f t="shared" si="83"/>
        <v>0</v>
      </c>
      <c r="AA422" s="27"/>
      <c r="AB422" s="4"/>
      <c r="AC422" s="3" t="b">
        <f t="shared" si="81"/>
        <v>0</v>
      </c>
      <c r="AD422" s="27"/>
      <c r="AE422" s="4"/>
      <c r="AF422" s="3" t="b">
        <f t="shared" si="85"/>
        <v>0</v>
      </c>
      <c r="AG422" s="4">
        <f t="shared" si="86"/>
        <v>0</v>
      </c>
      <c r="AH422" s="4"/>
      <c r="AI422" s="2">
        <f t="shared" si="87"/>
        <v>0</v>
      </c>
    </row>
    <row r="423" spans="1:36" x14ac:dyDescent="0.2">
      <c r="A423" s="4"/>
      <c r="B423" s="38"/>
      <c r="C423" s="24"/>
      <c r="D423" s="4"/>
      <c r="E423" s="4"/>
      <c r="F423" s="4"/>
      <c r="G423" s="19" t="b">
        <f t="shared" si="88"/>
        <v>0</v>
      </c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27"/>
      <c r="S423" s="4"/>
      <c r="T423" s="3" t="b">
        <f t="shared" si="84"/>
        <v>0</v>
      </c>
      <c r="U423" s="27"/>
      <c r="V423" s="4"/>
      <c r="W423" s="3" t="b">
        <f t="shared" si="82"/>
        <v>0</v>
      </c>
      <c r="X423" s="27"/>
      <c r="Y423" s="4"/>
      <c r="Z423" s="3" t="b">
        <f t="shared" si="83"/>
        <v>0</v>
      </c>
      <c r="AA423" s="27"/>
      <c r="AB423" s="4"/>
      <c r="AC423" s="3" t="b">
        <f t="shared" si="81"/>
        <v>0</v>
      </c>
      <c r="AD423" s="27"/>
      <c r="AE423" s="4"/>
      <c r="AF423" s="3" t="b">
        <f t="shared" si="85"/>
        <v>0</v>
      </c>
      <c r="AG423" s="4">
        <f t="shared" si="86"/>
        <v>0</v>
      </c>
      <c r="AH423" s="4"/>
      <c r="AI423" s="2">
        <f t="shared" si="87"/>
        <v>0</v>
      </c>
    </row>
    <row r="424" spans="1:36" x14ac:dyDescent="0.2">
      <c r="A424" s="4"/>
      <c r="B424" s="38"/>
      <c r="C424" s="24"/>
      <c r="D424" s="4"/>
      <c r="E424" s="4"/>
      <c r="F424" s="4"/>
      <c r="G424" s="19" t="b">
        <f t="shared" si="88"/>
        <v>0</v>
      </c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27"/>
      <c r="S424" s="4"/>
      <c r="T424" s="3" t="b">
        <f t="shared" si="84"/>
        <v>0</v>
      </c>
      <c r="U424" s="27"/>
      <c r="V424" s="4"/>
      <c r="W424" s="3" t="b">
        <f t="shared" si="82"/>
        <v>0</v>
      </c>
      <c r="X424" s="27"/>
      <c r="Y424" s="4"/>
      <c r="Z424" s="3" t="b">
        <f t="shared" si="83"/>
        <v>0</v>
      </c>
      <c r="AA424" s="27"/>
      <c r="AB424" s="4"/>
      <c r="AC424" s="3" t="b">
        <f t="shared" si="81"/>
        <v>0</v>
      </c>
      <c r="AD424" s="27"/>
      <c r="AE424" s="4"/>
      <c r="AF424" s="3" t="b">
        <f t="shared" si="85"/>
        <v>0</v>
      </c>
      <c r="AG424" s="4">
        <f t="shared" si="86"/>
        <v>0</v>
      </c>
      <c r="AH424" s="4"/>
      <c r="AI424" s="2">
        <f t="shared" si="87"/>
        <v>0</v>
      </c>
    </row>
    <row r="425" spans="1:36" x14ac:dyDescent="0.25">
      <c r="A425" s="4"/>
      <c r="B425" s="38"/>
      <c r="C425" s="24"/>
      <c r="D425" s="4"/>
      <c r="E425" s="4"/>
      <c r="F425" s="4"/>
      <c r="G425" s="19" t="b">
        <f t="shared" si="88"/>
        <v>0</v>
      </c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27"/>
      <c r="S425" s="4"/>
      <c r="T425" s="3" t="b">
        <f t="shared" si="84"/>
        <v>0</v>
      </c>
      <c r="U425" s="27"/>
      <c r="V425" s="4"/>
      <c r="W425" s="3" t="b">
        <f t="shared" si="82"/>
        <v>0</v>
      </c>
      <c r="X425" s="27"/>
      <c r="Y425" s="4"/>
      <c r="Z425" s="3" t="b">
        <f t="shared" si="83"/>
        <v>0</v>
      </c>
      <c r="AA425" s="27"/>
      <c r="AB425" s="4"/>
      <c r="AC425" s="3" t="b">
        <f t="shared" si="81"/>
        <v>0</v>
      </c>
      <c r="AD425" s="27"/>
      <c r="AE425" s="4"/>
      <c r="AF425" s="3" t="b">
        <f t="shared" si="85"/>
        <v>0</v>
      </c>
      <c r="AG425" s="4">
        <f t="shared" si="86"/>
        <v>0</v>
      </c>
      <c r="AH425" s="4"/>
      <c r="AI425" s="2">
        <f t="shared" si="87"/>
        <v>0</v>
      </c>
      <c r="AJ425" s="37">
        <f>AI425+AI426+AI427+AI428+AI429</f>
        <v>0</v>
      </c>
    </row>
    <row r="426" spans="1:36" x14ac:dyDescent="0.2">
      <c r="A426" s="4"/>
      <c r="B426" s="38"/>
      <c r="C426" s="24"/>
      <c r="D426" s="4"/>
      <c r="E426" s="4"/>
      <c r="F426" s="4"/>
      <c r="G426" s="19" t="b">
        <f t="shared" si="88"/>
        <v>0</v>
      </c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27"/>
      <c r="S426" s="4"/>
      <c r="T426" s="3" t="b">
        <f t="shared" si="84"/>
        <v>0</v>
      </c>
      <c r="U426" s="27"/>
      <c r="V426" s="4"/>
      <c r="W426" s="3" t="b">
        <f t="shared" si="82"/>
        <v>0</v>
      </c>
      <c r="X426" s="27"/>
      <c r="Y426" s="4"/>
      <c r="Z426" s="3" t="b">
        <f t="shared" si="83"/>
        <v>0</v>
      </c>
      <c r="AA426" s="27"/>
      <c r="AB426" s="4"/>
      <c r="AC426" s="3" t="b">
        <f t="shared" si="81"/>
        <v>0</v>
      </c>
      <c r="AD426" s="27"/>
      <c r="AE426" s="4"/>
      <c r="AF426" s="3" t="b">
        <f t="shared" si="85"/>
        <v>0</v>
      </c>
      <c r="AG426" s="4">
        <f t="shared" si="86"/>
        <v>0</v>
      </c>
      <c r="AH426" s="4"/>
      <c r="AI426" s="2">
        <f t="shared" si="87"/>
        <v>0</v>
      </c>
    </row>
    <row r="427" spans="1:36" x14ac:dyDescent="0.2">
      <c r="A427" s="4"/>
      <c r="B427" s="38"/>
      <c r="C427" s="24"/>
      <c r="D427" s="4"/>
      <c r="E427" s="4"/>
      <c r="F427" s="4"/>
      <c r="G427" s="19" t="b">
        <f t="shared" si="88"/>
        <v>0</v>
      </c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27"/>
      <c r="S427" s="4"/>
      <c r="T427" s="3" t="b">
        <f t="shared" si="84"/>
        <v>0</v>
      </c>
      <c r="U427" s="27"/>
      <c r="V427" s="4"/>
      <c r="W427" s="3" t="b">
        <f t="shared" si="82"/>
        <v>0</v>
      </c>
      <c r="X427" s="27"/>
      <c r="Y427" s="4"/>
      <c r="Z427" s="3" t="b">
        <f t="shared" si="83"/>
        <v>0</v>
      </c>
      <c r="AA427" s="27"/>
      <c r="AB427" s="4"/>
      <c r="AC427" s="3" t="b">
        <f t="shared" si="81"/>
        <v>0</v>
      </c>
      <c r="AD427" s="27"/>
      <c r="AE427" s="4"/>
      <c r="AF427" s="3" t="b">
        <f t="shared" si="85"/>
        <v>0</v>
      </c>
      <c r="AG427" s="4">
        <f t="shared" si="86"/>
        <v>0</v>
      </c>
      <c r="AH427" s="4"/>
      <c r="AI427" s="2">
        <f t="shared" si="87"/>
        <v>0</v>
      </c>
    </row>
    <row r="428" spans="1:36" x14ac:dyDescent="0.2">
      <c r="A428" s="4"/>
      <c r="B428" s="38"/>
      <c r="C428" s="24"/>
      <c r="D428" s="4"/>
      <c r="E428" s="4"/>
      <c r="F428" s="4"/>
      <c r="G428" s="19" t="b">
        <f t="shared" si="88"/>
        <v>0</v>
      </c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27"/>
      <c r="S428" s="4"/>
      <c r="T428" s="3" t="b">
        <f t="shared" si="84"/>
        <v>0</v>
      </c>
      <c r="U428" s="27"/>
      <c r="V428" s="4"/>
      <c r="W428" s="3" t="b">
        <f t="shared" si="82"/>
        <v>0</v>
      </c>
      <c r="X428" s="27"/>
      <c r="Y428" s="4"/>
      <c r="Z428" s="3" t="b">
        <f t="shared" si="83"/>
        <v>0</v>
      </c>
      <c r="AA428" s="27"/>
      <c r="AB428" s="4"/>
      <c r="AC428" s="3" t="b">
        <f t="shared" si="81"/>
        <v>0</v>
      </c>
      <c r="AD428" s="27"/>
      <c r="AE428" s="4"/>
      <c r="AF428" s="3" t="b">
        <f t="shared" si="85"/>
        <v>0</v>
      </c>
      <c r="AG428" s="4">
        <f t="shared" si="86"/>
        <v>0</v>
      </c>
      <c r="AH428" s="4"/>
      <c r="AI428" s="2">
        <f t="shared" si="87"/>
        <v>0</v>
      </c>
    </row>
    <row r="429" spans="1:36" x14ac:dyDescent="0.2">
      <c r="A429" s="4"/>
      <c r="B429" s="38"/>
      <c r="C429" s="24"/>
      <c r="D429" s="4"/>
      <c r="E429" s="4"/>
      <c r="F429" s="4"/>
      <c r="G429" s="19" t="b">
        <f t="shared" si="88"/>
        <v>0</v>
      </c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27"/>
      <c r="S429" s="4"/>
      <c r="T429" s="3" t="b">
        <f t="shared" si="84"/>
        <v>0</v>
      </c>
      <c r="U429" s="27"/>
      <c r="V429" s="4"/>
      <c r="W429" s="3" t="b">
        <f t="shared" si="82"/>
        <v>0</v>
      </c>
      <c r="X429" s="27"/>
      <c r="Y429" s="4"/>
      <c r="Z429" s="3" t="b">
        <f t="shared" si="83"/>
        <v>0</v>
      </c>
      <c r="AA429" s="27"/>
      <c r="AB429" s="4"/>
      <c r="AC429" s="3" t="b">
        <f t="shared" si="81"/>
        <v>0</v>
      </c>
      <c r="AD429" s="27"/>
      <c r="AE429" s="4"/>
      <c r="AF429" s="3" t="b">
        <f t="shared" si="85"/>
        <v>0</v>
      </c>
      <c r="AG429" s="4">
        <f t="shared" si="86"/>
        <v>0</v>
      </c>
      <c r="AH429" s="4"/>
      <c r="AI429" s="2">
        <f t="shared" si="87"/>
        <v>0</v>
      </c>
    </row>
    <row r="430" spans="1:36" x14ac:dyDescent="0.25">
      <c r="A430" s="4"/>
      <c r="B430" s="38"/>
      <c r="C430" s="24"/>
      <c r="D430" s="4"/>
      <c r="E430" s="4"/>
      <c r="F430" s="4"/>
      <c r="G430" s="19" t="b">
        <f t="shared" si="88"/>
        <v>0</v>
      </c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27"/>
      <c r="S430" s="4"/>
      <c r="T430" s="3" t="b">
        <f t="shared" si="84"/>
        <v>0</v>
      </c>
      <c r="U430" s="27"/>
      <c r="V430" s="4"/>
      <c r="W430" s="3" t="b">
        <f t="shared" si="82"/>
        <v>0</v>
      </c>
      <c r="X430" s="27"/>
      <c r="Y430" s="4"/>
      <c r="Z430" s="3" t="b">
        <f t="shared" si="83"/>
        <v>0</v>
      </c>
      <c r="AA430" s="27"/>
      <c r="AB430" s="4"/>
      <c r="AC430" s="3" t="b">
        <f t="shared" si="81"/>
        <v>0</v>
      </c>
      <c r="AD430" s="27"/>
      <c r="AE430" s="4"/>
      <c r="AF430" s="3" t="b">
        <f t="shared" si="85"/>
        <v>0</v>
      </c>
      <c r="AG430" s="4">
        <f t="shared" si="86"/>
        <v>0</v>
      </c>
      <c r="AH430" s="4"/>
      <c r="AI430" s="2">
        <f t="shared" si="87"/>
        <v>0</v>
      </c>
      <c r="AJ430" s="37">
        <f>AI430+AI431+AI432+AI433+AI434</f>
        <v>0</v>
      </c>
    </row>
    <row r="431" spans="1:36" x14ac:dyDescent="0.2">
      <c r="A431" s="4"/>
      <c r="B431" s="38"/>
      <c r="C431" s="24"/>
      <c r="D431" s="4"/>
      <c r="E431" s="4"/>
      <c r="F431" s="4"/>
      <c r="G431" s="19" t="b">
        <f t="shared" si="88"/>
        <v>0</v>
      </c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27"/>
      <c r="S431" s="4"/>
      <c r="T431" s="3" t="b">
        <f t="shared" si="84"/>
        <v>0</v>
      </c>
      <c r="U431" s="27"/>
      <c r="V431" s="4"/>
      <c r="W431" s="3" t="b">
        <f t="shared" si="82"/>
        <v>0</v>
      </c>
      <c r="X431" s="27"/>
      <c r="Y431" s="4"/>
      <c r="Z431" s="3" t="b">
        <f t="shared" si="83"/>
        <v>0</v>
      </c>
      <c r="AA431" s="27"/>
      <c r="AB431" s="4"/>
      <c r="AC431" s="3" t="b">
        <f t="shared" si="81"/>
        <v>0</v>
      </c>
      <c r="AD431" s="27"/>
      <c r="AE431" s="4"/>
      <c r="AF431" s="3" t="b">
        <f t="shared" si="85"/>
        <v>0</v>
      </c>
      <c r="AG431" s="4">
        <f t="shared" si="86"/>
        <v>0</v>
      </c>
      <c r="AH431" s="4"/>
      <c r="AI431" s="2">
        <f t="shared" si="87"/>
        <v>0</v>
      </c>
    </row>
    <row r="432" spans="1:36" x14ac:dyDescent="0.2">
      <c r="A432" s="4"/>
      <c r="B432" s="38"/>
      <c r="C432" s="24"/>
      <c r="D432" s="4"/>
      <c r="E432" s="4"/>
      <c r="F432" s="4"/>
      <c r="G432" s="19" t="b">
        <f t="shared" si="88"/>
        <v>0</v>
      </c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27"/>
      <c r="S432" s="4"/>
      <c r="T432" s="3" t="b">
        <f t="shared" si="84"/>
        <v>0</v>
      </c>
      <c r="U432" s="27"/>
      <c r="V432" s="4"/>
      <c r="W432" s="3" t="b">
        <f t="shared" si="82"/>
        <v>0</v>
      </c>
      <c r="X432" s="27"/>
      <c r="Y432" s="4"/>
      <c r="Z432" s="3" t="b">
        <f t="shared" si="83"/>
        <v>0</v>
      </c>
      <c r="AA432" s="27"/>
      <c r="AB432" s="4"/>
      <c r="AC432" s="3" t="b">
        <f t="shared" si="81"/>
        <v>0</v>
      </c>
      <c r="AD432" s="27"/>
      <c r="AE432" s="4"/>
      <c r="AF432" s="3" t="b">
        <f t="shared" si="85"/>
        <v>0</v>
      </c>
      <c r="AG432" s="4">
        <f t="shared" si="86"/>
        <v>0</v>
      </c>
      <c r="AH432" s="4"/>
      <c r="AI432" s="2">
        <f t="shared" si="87"/>
        <v>0</v>
      </c>
    </row>
    <row r="433" spans="1:36" x14ac:dyDescent="0.2">
      <c r="A433" s="4"/>
      <c r="B433" s="38"/>
      <c r="C433" s="24"/>
      <c r="D433" s="4"/>
      <c r="E433" s="4"/>
      <c r="F433" s="4"/>
      <c r="G433" s="19" t="b">
        <f t="shared" si="88"/>
        <v>0</v>
      </c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27"/>
      <c r="S433" s="4"/>
      <c r="T433" s="3" t="b">
        <f t="shared" si="84"/>
        <v>0</v>
      </c>
      <c r="U433" s="27"/>
      <c r="V433" s="4"/>
      <c r="W433" s="3" t="b">
        <f t="shared" si="82"/>
        <v>0</v>
      </c>
      <c r="X433" s="27"/>
      <c r="Y433" s="4"/>
      <c r="Z433" s="3" t="b">
        <f t="shared" si="83"/>
        <v>0</v>
      </c>
      <c r="AA433" s="27"/>
      <c r="AB433" s="4"/>
      <c r="AC433" s="3" t="b">
        <f t="shared" si="81"/>
        <v>0</v>
      </c>
      <c r="AD433" s="27"/>
      <c r="AE433" s="4"/>
      <c r="AF433" s="3" t="b">
        <f t="shared" si="85"/>
        <v>0</v>
      </c>
      <c r="AG433" s="4">
        <f t="shared" si="86"/>
        <v>0</v>
      </c>
      <c r="AH433" s="4"/>
      <c r="AI433" s="2">
        <f t="shared" si="87"/>
        <v>0</v>
      </c>
    </row>
    <row r="434" spans="1:36" x14ac:dyDescent="0.2">
      <c r="A434" s="4"/>
      <c r="B434" s="38"/>
      <c r="C434" s="24"/>
      <c r="D434" s="4"/>
      <c r="E434" s="4"/>
      <c r="F434" s="4"/>
      <c r="G434" s="19" t="b">
        <f t="shared" si="88"/>
        <v>0</v>
      </c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27"/>
      <c r="S434" s="4"/>
      <c r="T434" s="3" t="b">
        <f t="shared" si="84"/>
        <v>0</v>
      </c>
      <c r="U434" s="27"/>
      <c r="V434" s="4"/>
      <c r="W434" s="3" t="b">
        <f t="shared" si="82"/>
        <v>0</v>
      </c>
      <c r="X434" s="27"/>
      <c r="Y434" s="4"/>
      <c r="Z434" s="3" t="b">
        <f t="shared" si="83"/>
        <v>0</v>
      </c>
      <c r="AA434" s="27"/>
      <c r="AB434" s="4"/>
      <c r="AC434" s="3" t="b">
        <f t="shared" si="81"/>
        <v>0</v>
      </c>
      <c r="AD434" s="27"/>
      <c r="AE434" s="4"/>
      <c r="AF434" s="3" t="b">
        <f t="shared" si="85"/>
        <v>0</v>
      </c>
      <c r="AG434" s="4">
        <f t="shared" si="86"/>
        <v>0</v>
      </c>
      <c r="AH434" s="4"/>
      <c r="AI434" s="2">
        <f t="shared" si="87"/>
        <v>0</v>
      </c>
    </row>
    <row r="435" spans="1:36" x14ac:dyDescent="0.25">
      <c r="A435" s="4"/>
      <c r="B435" s="38"/>
      <c r="C435" s="24"/>
      <c r="D435" s="4"/>
      <c r="E435" s="4"/>
      <c r="F435" s="4"/>
      <c r="G435" s="19" t="b">
        <f t="shared" si="88"/>
        <v>0</v>
      </c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27"/>
      <c r="S435" s="4"/>
      <c r="T435" s="3" t="b">
        <f t="shared" si="84"/>
        <v>0</v>
      </c>
      <c r="U435" s="27"/>
      <c r="V435" s="4"/>
      <c r="W435" s="3" t="b">
        <f t="shared" si="82"/>
        <v>0</v>
      </c>
      <c r="X435" s="27"/>
      <c r="Y435" s="4"/>
      <c r="Z435" s="3" t="b">
        <f t="shared" si="83"/>
        <v>0</v>
      </c>
      <c r="AA435" s="27"/>
      <c r="AB435" s="4"/>
      <c r="AC435" s="3" t="b">
        <f t="shared" si="81"/>
        <v>0</v>
      </c>
      <c r="AD435" s="27"/>
      <c r="AE435" s="4"/>
      <c r="AF435" s="3" t="b">
        <f t="shared" si="85"/>
        <v>0</v>
      </c>
      <c r="AG435" s="4">
        <f t="shared" si="86"/>
        <v>0</v>
      </c>
      <c r="AH435" s="4"/>
      <c r="AI435" s="2">
        <f t="shared" si="87"/>
        <v>0</v>
      </c>
      <c r="AJ435" s="37">
        <f>AI435+AI436+AI437+AI438+AI439</f>
        <v>0</v>
      </c>
    </row>
    <row r="436" spans="1:36" x14ac:dyDescent="0.2">
      <c r="A436" s="4"/>
      <c r="B436" s="38"/>
      <c r="C436" s="24"/>
      <c r="D436" s="4"/>
      <c r="E436" s="4"/>
      <c r="F436" s="4"/>
      <c r="G436" s="19" t="b">
        <f t="shared" si="88"/>
        <v>0</v>
      </c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27"/>
      <c r="S436" s="4"/>
      <c r="T436" s="3" t="b">
        <f t="shared" si="84"/>
        <v>0</v>
      </c>
      <c r="U436" s="27"/>
      <c r="V436" s="4"/>
      <c r="W436" s="3" t="b">
        <f t="shared" si="82"/>
        <v>0</v>
      </c>
      <c r="X436" s="27"/>
      <c r="Y436" s="4"/>
      <c r="Z436" s="3" t="b">
        <f t="shared" si="83"/>
        <v>0</v>
      </c>
      <c r="AA436" s="27"/>
      <c r="AB436" s="4"/>
      <c r="AC436" s="3" t="b">
        <f t="shared" si="81"/>
        <v>0</v>
      </c>
      <c r="AD436" s="27"/>
      <c r="AE436" s="4"/>
      <c r="AF436" s="3" t="b">
        <f t="shared" si="85"/>
        <v>0</v>
      </c>
      <c r="AG436" s="4">
        <f t="shared" si="86"/>
        <v>0</v>
      </c>
      <c r="AH436" s="4"/>
      <c r="AI436" s="2">
        <f t="shared" si="87"/>
        <v>0</v>
      </c>
    </row>
    <row r="437" spans="1:36" x14ac:dyDescent="0.2">
      <c r="A437" s="4"/>
      <c r="B437" s="38"/>
      <c r="C437" s="24"/>
      <c r="D437" s="4"/>
      <c r="E437" s="4"/>
      <c r="F437" s="4"/>
      <c r="G437" s="19" t="b">
        <f t="shared" si="88"/>
        <v>0</v>
      </c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27"/>
      <c r="S437" s="4"/>
      <c r="T437" s="3" t="b">
        <f t="shared" si="84"/>
        <v>0</v>
      </c>
      <c r="U437" s="27"/>
      <c r="V437" s="4"/>
      <c r="W437" s="3" t="b">
        <f t="shared" si="82"/>
        <v>0</v>
      </c>
      <c r="X437" s="27"/>
      <c r="Y437" s="4"/>
      <c r="Z437" s="3" t="b">
        <f t="shared" si="83"/>
        <v>0</v>
      </c>
      <c r="AA437" s="27"/>
      <c r="AB437" s="4"/>
      <c r="AC437" s="3" t="b">
        <f t="shared" si="81"/>
        <v>0</v>
      </c>
      <c r="AD437" s="27"/>
      <c r="AE437" s="4"/>
      <c r="AF437" s="3" t="b">
        <f t="shared" si="85"/>
        <v>0</v>
      </c>
      <c r="AG437" s="4">
        <f t="shared" si="86"/>
        <v>0</v>
      </c>
      <c r="AH437" s="4"/>
      <c r="AI437" s="2">
        <f t="shared" si="87"/>
        <v>0</v>
      </c>
    </row>
    <row r="438" spans="1:36" x14ac:dyDescent="0.2">
      <c r="A438" s="4"/>
      <c r="B438" s="38"/>
      <c r="C438" s="24"/>
      <c r="D438" s="4"/>
      <c r="E438" s="4"/>
      <c r="F438" s="4"/>
      <c r="G438" s="19" t="b">
        <f t="shared" si="88"/>
        <v>0</v>
      </c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27"/>
      <c r="S438" s="4"/>
      <c r="T438" s="3" t="b">
        <f t="shared" si="84"/>
        <v>0</v>
      </c>
      <c r="U438" s="27"/>
      <c r="V438" s="4"/>
      <c r="W438" s="3" t="b">
        <f t="shared" si="82"/>
        <v>0</v>
      </c>
      <c r="X438" s="27"/>
      <c r="Y438" s="4"/>
      <c r="Z438" s="3" t="b">
        <f t="shared" si="83"/>
        <v>0</v>
      </c>
      <c r="AA438" s="27"/>
      <c r="AB438" s="4"/>
      <c r="AC438" s="3" t="b">
        <f t="shared" si="81"/>
        <v>0</v>
      </c>
      <c r="AD438" s="27"/>
      <c r="AE438" s="4"/>
      <c r="AF438" s="3" t="b">
        <f t="shared" si="85"/>
        <v>0</v>
      </c>
      <c r="AG438" s="4">
        <f t="shared" si="86"/>
        <v>0</v>
      </c>
      <c r="AH438" s="4"/>
      <c r="AI438" s="2">
        <f t="shared" si="87"/>
        <v>0</v>
      </c>
    </row>
    <row r="439" spans="1:36" x14ac:dyDescent="0.2">
      <c r="A439" s="4"/>
      <c r="B439" s="38"/>
      <c r="C439" s="24"/>
      <c r="D439" s="4"/>
      <c r="E439" s="4"/>
      <c r="F439" s="4"/>
      <c r="G439" s="19" t="b">
        <f t="shared" si="88"/>
        <v>0</v>
      </c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27"/>
      <c r="S439" s="4"/>
      <c r="T439" s="3" t="b">
        <f t="shared" si="84"/>
        <v>0</v>
      </c>
      <c r="U439" s="27"/>
      <c r="V439" s="4"/>
      <c r="W439" s="3" t="b">
        <f t="shared" si="82"/>
        <v>0</v>
      </c>
      <c r="X439" s="27"/>
      <c r="Y439" s="4"/>
      <c r="Z439" s="3" t="b">
        <f t="shared" si="83"/>
        <v>0</v>
      </c>
      <c r="AA439" s="27"/>
      <c r="AB439" s="4"/>
      <c r="AC439" s="3" t="b">
        <f t="shared" si="81"/>
        <v>0</v>
      </c>
      <c r="AD439" s="27"/>
      <c r="AE439" s="4"/>
      <c r="AF439" s="3" t="b">
        <f t="shared" si="85"/>
        <v>0</v>
      </c>
      <c r="AG439" s="4">
        <f t="shared" si="86"/>
        <v>0</v>
      </c>
      <c r="AH439" s="4"/>
      <c r="AI439" s="2">
        <f t="shared" si="87"/>
        <v>0</v>
      </c>
    </row>
    <row r="440" spans="1:36" x14ac:dyDescent="0.25">
      <c r="A440" s="4"/>
      <c r="B440" s="38"/>
      <c r="C440" s="24"/>
      <c r="D440" s="4"/>
      <c r="E440" s="4"/>
      <c r="F440" s="4"/>
      <c r="G440" s="19" t="b">
        <f t="shared" si="88"/>
        <v>0</v>
      </c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27"/>
      <c r="S440" s="4"/>
      <c r="T440" s="3" t="b">
        <f t="shared" si="84"/>
        <v>0</v>
      </c>
      <c r="U440" s="27"/>
      <c r="V440" s="4"/>
      <c r="W440" s="3" t="b">
        <f t="shared" si="82"/>
        <v>0</v>
      </c>
      <c r="X440" s="27"/>
      <c r="Y440" s="4"/>
      <c r="Z440" s="3" t="b">
        <f t="shared" si="83"/>
        <v>0</v>
      </c>
      <c r="AA440" s="27"/>
      <c r="AB440" s="4"/>
      <c r="AC440" s="3" t="b">
        <f t="shared" si="81"/>
        <v>0</v>
      </c>
      <c r="AD440" s="27"/>
      <c r="AE440" s="4"/>
      <c r="AF440" s="3" t="b">
        <f t="shared" si="85"/>
        <v>0</v>
      </c>
      <c r="AG440" s="4">
        <f t="shared" si="86"/>
        <v>0</v>
      </c>
      <c r="AH440" s="4"/>
      <c r="AI440" s="2">
        <f t="shared" si="87"/>
        <v>0</v>
      </c>
      <c r="AJ440" s="37">
        <f>AI440+AI441+AI442+AI443+AI444</f>
        <v>0</v>
      </c>
    </row>
    <row r="441" spans="1:36" x14ac:dyDescent="0.2">
      <c r="A441" s="4"/>
      <c r="B441" s="38"/>
      <c r="C441" s="24"/>
      <c r="D441" s="4"/>
      <c r="E441" s="4"/>
      <c r="F441" s="4"/>
      <c r="G441" s="19" t="b">
        <f t="shared" si="88"/>
        <v>0</v>
      </c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27"/>
      <c r="S441" s="4"/>
      <c r="T441" s="3" t="b">
        <f t="shared" si="84"/>
        <v>0</v>
      </c>
      <c r="U441" s="27"/>
      <c r="V441" s="4"/>
      <c r="W441" s="3" t="b">
        <f t="shared" si="82"/>
        <v>0</v>
      </c>
      <c r="X441" s="27"/>
      <c r="Y441" s="4"/>
      <c r="Z441" s="3" t="b">
        <f t="shared" si="83"/>
        <v>0</v>
      </c>
      <c r="AA441" s="27"/>
      <c r="AB441" s="4"/>
      <c r="AC441" s="3" t="b">
        <f t="shared" si="81"/>
        <v>0</v>
      </c>
      <c r="AD441" s="27"/>
      <c r="AE441" s="4"/>
      <c r="AF441" s="3" t="b">
        <f t="shared" si="85"/>
        <v>0</v>
      </c>
      <c r="AG441" s="4">
        <f t="shared" si="86"/>
        <v>0</v>
      </c>
      <c r="AH441" s="4"/>
      <c r="AI441" s="2">
        <f t="shared" si="87"/>
        <v>0</v>
      </c>
    </row>
    <row r="442" spans="1:36" x14ac:dyDescent="0.2">
      <c r="A442" s="4"/>
      <c r="B442" s="38"/>
      <c r="C442" s="24"/>
      <c r="D442" s="4"/>
      <c r="E442" s="4"/>
      <c r="F442" s="4"/>
      <c r="G442" s="19" t="b">
        <f t="shared" si="88"/>
        <v>0</v>
      </c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27"/>
      <c r="S442" s="4"/>
      <c r="T442" s="3" t="b">
        <f t="shared" si="84"/>
        <v>0</v>
      </c>
      <c r="U442" s="27"/>
      <c r="V442" s="4"/>
      <c r="W442" s="3" t="b">
        <f t="shared" si="82"/>
        <v>0</v>
      </c>
      <c r="X442" s="27"/>
      <c r="Y442" s="4"/>
      <c r="Z442" s="3" t="b">
        <f t="shared" si="83"/>
        <v>0</v>
      </c>
      <c r="AA442" s="27"/>
      <c r="AB442" s="4"/>
      <c r="AC442" s="3" t="b">
        <f t="shared" si="81"/>
        <v>0</v>
      </c>
      <c r="AD442" s="27"/>
      <c r="AE442" s="4"/>
      <c r="AF442" s="3" t="b">
        <f t="shared" si="85"/>
        <v>0</v>
      </c>
      <c r="AG442" s="4">
        <f t="shared" si="86"/>
        <v>0</v>
      </c>
      <c r="AH442" s="4"/>
      <c r="AI442" s="2">
        <f t="shared" si="87"/>
        <v>0</v>
      </c>
    </row>
    <row r="443" spans="1:36" x14ac:dyDescent="0.2">
      <c r="A443" s="4"/>
      <c r="B443" s="38"/>
      <c r="C443" s="24"/>
      <c r="D443" s="4"/>
      <c r="E443" s="4"/>
      <c r="F443" s="4"/>
      <c r="G443" s="19" t="b">
        <f t="shared" si="88"/>
        <v>0</v>
      </c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27"/>
      <c r="S443" s="4"/>
      <c r="T443" s="3" t="b">
        <f t="shared" si="84"/>
        <v>0</v>
      </c>
      <c r="U443" s="27"/>
      <c r="V443" s="4"/>
      <c r="W443" s="3" t="b">
        <f t="shared" si="82"/>
        <v>0</v>
      </c>
      <c r="X443" s="27"/>
      <c r="Y443" s="4"/>
      <c r="Z443" s="3" t="b">
        <f t="shared" si="83"/>
        <v>0</v>
      </c>
      <c r="AA443" s="27"/>
      <c r="AB443" s="4"/>
      <c r="AC443" s="3" t="b">
        <f t="shared" si="81"/>
        <v>0</v>
      </c>
      <c r="AD443" s="27"/>
      <c r="AE443" s="4"/>
      <c r="AF443" s="3" t="b">
        <f t="shared" si="85"/>
        <v>0</v>
      </c>
      <c r="AG443" s="4">
        <f t="shared" si="86"/>
        <v>0</v>
      </c>
      <c r="AH443" s="4"/>
      <c r="AI443" s="2">
        <f t="shared" si="87"/>
        <v>0</v>
      </c>
    </row>
    <row r="444" spans="1:36" x14ac:dyDescent="0.2">
      <c r="A444" s="4"/>
      <c r="B444" s="38"/>
      <c r="C444" s="24"/>
      <c r="D444" s="4"/>
      <c r="E444" s="4"/>
      <c r="F444" s="4"/>
      <c r="G444" s="19" t="b">
        <f t="shared" si="88"/>
        <v>0</v>
      </c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27"/>
      <c r="S444" s="4"/>
      <c r="T444" s="3" t="b">
        <f t="shared" si="84"/>
        <v>0</v>
      </c>
      <c r="U444" s="27"/>
      <c r="V444" s="4"/>
      <c r="W444" s="3" t="b">
        <f t="shared" si="82"/>
        <v>0</v>
      </c>
      <c r="X444" s="27"/>
      <c r="Y444" s="4"/>
      <c r="Z444" s="3" t="b">
        <f t="shared" si="83"/>
        <v>0</v>
      </c>
      <c r="AA444" s="27"/>
      <c r="AB444" s="4"/>
      <c r="AC444" s="3" t="b">
        <f t="shared" si="81"/>
        <v>0</v>
      </c>
      <c r="AD444" s="27"/>
      <c r="AE444" s="4"/>
      <c r="AF444" s="3" t="b">
        <f t="shared" si="85"/>
        <v>0</v>
      </c>
      <c r="AG444" s="4">
        <f t="shared" si="86"/>
        <v>0</v>
      </c>
      <c r="AH444" s="4"/>
      <c r="AI444" s="2">
        <f t="shared" si="87"/>
        <v>0</v>
      </c>
    </row>
    <row r="445" spans="1:36" x14ac:dyDescent="0.25">
      <c r="A445" s="4"/>
      <c r="B445" s="38"/>
      <c r="C445" s="24"/>
      <c r="D445" s="4"/>
      <c r="E445" s="4"/>
      <c r="F445" s="4"/>
      <c r="G445" s="19" t="b">
        <f t="shared" si="88"/>
        <v>0</v>
      </c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27"/>
      <c r="S445" s="4"/>
      <c r="T445" s="3" t="b">
        <f t="shared" si="84"/>
        <v>0</v>
      </c>
      <c r="U445" s="27"/>
      <c r="V445" s="4"/>
      <c r="W445" s="3" t="b">
        <f t="shared" si="82"/>
        <v>0</v>
      </c>
      <c r="X445" s="27"/>
      <c r="Y445" s="4"/>
      <c r="Z445" s="3" t="b">
        <f t="shared" si="83"/>
        <v>0</v>
      </c>
      <c r="AA445" s="27"/>
      <c r="AB445" s="4"/>
      <c r="AC445" s="3" t="b">
        <f t="shared" si="81"/>
        <v>0</v>
      </c>
      <c r="AD445" s="27"/>
      <c r="AE445" s="4"/>
      <c r="AF445" s="3" t="b">
        <f t="shared" si="85"/>
        <v>0</v>
      </c>
      <c r="AG445" s="4">
        <f t="shared" si="86"/>
        <v>0</v>
      </c>
      <c r="AH445" s="4"/>
      <c r="AI445" s="2">
        <f t="shared" si="87"/>
        <v>0</v>
      </c>
      <c r="AJ445" s="37">
        <f>AI445+AI446+AI447+AI448+AI449</f>
        <v>0</v>
      </c>
    </row>
    <row r="446" spans="1:36" x14ac:dyDescent="0.2">
      <c r="A446" s="4"/>
      <c r="B446" s="38"/>
      <c r="C446" s="24"/>
      <c r="D446" s="4"/>
      <c r="E446" s="4"/>
      <c r="F446" s="4"/>
      <c r="G446" s="19" t="b">
        <f t="shared" si="88"/>
        <v>0</v>
      </c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27"/>
      <c r="S446" s="4"/>
      <c r="T446" s="3" t="b">
        <f t="shared" si="84"/>
        <v>0</v>
      </c>
      <c r="U446" s="27"/>
      <c r="V446" s="4"/>
      <c r="W446" s="3" t="b">
        <f t="shared" si="82"/>
        <v>0</v>
      </c>
      <c r="X446" s="27"/>
      <c r="Y446" s="4"/>
      <c r="Z446" s="3" t="b">
        <f t="shared" si="83"/>
        <v>0</v>
      </c>
      <c r="AA446" s="27"/>
      <c r="AB446" s="4"/>
      <c r="AC446" s="3" t="b">
        <f t="shared" si="81"/>
        <v>0</v>
      </c>
      <c r="AD446" s="27"/>
      <c r="AE446" s="4"/>
      <c r="AF446" s="3" t="b">
        <f t="shared" si="85"/>
        <v>0</v>
      </c>
      <c r="AG446" s="4">
        <f t="shared" si="86"/>
        <v>0</v>
      </c>
      <c r="AH446" s="4"/>
      <c r="AI446" s="2">
        <f t="shared" si="87"/>
        <v>0</v>
      </c>
    </row>
    <row r="447" spans="1:36" x14ac:dyDescent="0.2">
      <c r="A447" s="4"/>
      <c r="B447" s="38"/>
      <c r="C447" s="24"/>
      <c r="D447" s="4"/>
      <c r="E447" s="4"/>
      <c r="F447" s="4"/>
      <c r="G447" s="19" t="b">
        <f t="shared" si="88"/>
        <v>0</v>
      </c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27"/>
      <c r="S447" s="4"/>
      <c r="T447" s="3" t="b">
        <f t="shared" si="84"/>
        <v>0</v>
      </c>
      <c r="U447" s="27"/>
      <c r="V447" s="4"/>
      <c r="W447" s="3" t="b">
        <f t="shared" si="82"/>
        <v>0</v>
      </c>
      <c r="X447" s="27"/>
      <c r="Y447" s="4"/>
      <c r="Z447" s="3" t="b">
        <f t="shared" si="83"/>
        <v>0</v>
      </c>
      <c r="AA447" s="27"/>
      <c r="AB447" s="4"/>
      <c r="AC447" s="3" t="b">
        <f t="shared" si="81"/>
        <v>0</v>
      </c>
      <c r="AD447" s="27"/>
      <c r="AE447" s="4"/>
      <c r="AF447" s="3" t="b">
        <f t="shared" si="85"/>
        <v>0</v>
      </c>
      <c r="AG447" s="4">
        <f t="shared" si="86"/>
        <v>0</v>
      </c>
      <c r="AH447" s="4"/>
      <c r="AI447" s="2">
        <f t="shared" si="87"/>
        <v>0</v>
      </c>
    </row>
    <row r="448" spans="1:36" x14ac:dyDescent="0.2">
      <c r="A448" s="4"/>
      <c r="B448" s="38"/>
      <c r="C448" s="24"/>
      <c r="D448" s="4"/>
      <c r="E448" s="4"/>
      <c r="F448" s="4"/>
      <c r="G448" s="19" t="b">
        <f t="shared" si="88"/>
        <v>0</v>
      </c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27"/>
      <c r="S448" s="4"/>
      <c r="T448" s="3" t="b">
        <f t="shared" si="84"/>
        <v>0</v>
      </c>
      <c r="U448" s="27"/>
      <c r="V448" s="4"/>
      <c r="W448" s="3" t="b">
        <f t="shared" si="82"/>
        <v>0</v>
      </c>
      <c r="X448" s="27"/>
      <c r="Y448" s="4"/>
      <c r="Z448" s="3" t="b">
        <f t="shared" si="83"/>
        <v>0</v>
      </c>
      <c r="AA448" s="27"/>
      <c r="AB448" s="4"/>
      <c r="AC448" s="3" t="b">
        <f t="shared" si="81"/>
        <v>0</v>
      </c>
      <c r="AD448" s="27"/>
      <c r="AE448" s="4"/>
      <c r="AF448" s="3" t="b">
        <f t="shared" si="85"/>
        <v>0</v>
      </c>
      <c r="AG448" s="4">
        <f t="shared" si="86"/>
        <v>0</v>
      </c>
      <c r="AH448" s="4"/>
      <c r="AI448" s="2">
        <f t="shared" si="87"/>
        <v>0</v>
      </c>
    </row>
    <row r="449" spans="1:36" x14ac:dyDescent="0.2">
      <c r="A449" s="4"/>
      <c r="B449" s="38"/>
      <c r="C449" s="24"/>
      <c r="D449" s="4"/>
      <c r="E449" s="4"/>
      <c r="F449" s="4"/>
      <c r="G449" s="19" t="b">
        <f t="shared" si="88"/>
        <v>0</v>
      </c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27"/>
      <c r="S449" s="4"/>
      <c r="T449" s="3" t="b">
        <f t="shared" si="84"/>
        <v>0</v>
      </c>
      <c r="U449" s="27"/>
      <c r="V449" s="4"/>
      <c r="W449" s="3" t="b">
        <f t="shared" si="82"/>
        <v>0</v>
      </c>
      <c r="X449" s="27"/>
      <c r="Y449" s="4"/>
      <c r="Z449" s="3" t="b">
        <f t="shared" si="83"/>
        <v>0</v>
      </c>
      <c r="AA449" s="27"/>
      <c r="AB449" s="4"/>
      <c r="AC449" s="3" t="b">
        <f t="shared" si="81"/>
        <v>0</v>
      </c>
      <c r="AD449" s="27"/>
      <c r="AE449" s="4"/>
      <c r="AF449" s="3" t="b">
        <f t="shared" si="85"/>
        <v>0</v>
      </c>
      <c r="AG449" s="4">
        <f t="shared" si="86"/>
        <v>0</v>
      </c>
      <c r="AH449" s="4"/>
      <c r="AI449" s="2">
        <f t="shared" si="87"/>
        <v>0</v>
      </c>
    </row>
    <row r="450" spans="1:36" x14ac:dyDescent="0.25">
      <c r="A450" s="4"/>
      <c r="B450" s="38"/>
      <c r="C450" s="24"/>
      <c r="D450" s="4"/>
      <c r="E450" s="4"/>
      <c r="F450" s="4"/>
      <c r="G450" s="19" t="b">
        <f t="shared" si="88"/>
        <v>0</v>
      </c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27"/>
      <c r="S450" s="4"/>
      <c r="T450" s="3" t="b">
        <f t="shared" si="84"/>
        <v>0</v>
      </c>
      <c r="U450" s="27"/>
      <c r="V450" s="4"/>
      <c r="W450" s="3" t="b">
        <f t="shared" si="82"/>
        <v>0</v>
      </c>
      <c r="X450" s="27"/>
      <c r="Y450" s="4"/>
      <c r="Z450" s="3" t="b">
        <f t="shared" si="83"/>
        <v>0</v>
      </c>
      <c r="AA450" s="27"/>
      <c r="AB450" s="4"/>
      <c r="AC450" s="3" t="b">
        <f t="shared" si="81"/>
        <v>0</v>
      </c>
      <c r="AD450" s="27"/>
      <c r="AE450" s="4"/>
      <c r="AF450" s="3" t="b">
        <f t="shared" si="85"/>
        <v>0</v>
      </c>
      <c r="AG450" s="4">
        <f t="shared" si="86"/>
        <v>0</v>
      </c>
      <c r="AH450" s="4"/>
      <c r="AI450" s="2">
        <f t="shared" si="87"/>
        <v>0</v>
      </c>
      <c r="AJ450" s="37">
        <f>AI450+AI451+AI452+AI453+AI454</f>
        <v>0</v>
      </c>
    </row>
    <row r="451" spans="1:36" x14ac:dyDescent="0.2">
      <c r="A451" s="4"/>
      <c r="B451" s="38"/>
      <c r="C451" s="24"/>
      <c r="D451" s="4"/>
      <c r="E451" s="4"/>
      <c r="F451" s="4"/>
      <c r="G451" s="19" t="b">
        <f t="shared" si="88"/>
        <v>0</v>
      </c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27"/>
      <c r="S451" s="4"/>
      <c r="T451" s="3" t="b">
        <f t="shared" si="84"/>
        <v>0</v>
      </c>
      <c r="U451" s="27"/>
      <c r="V451" s="4"/>
      <c r="W451" s="3" t="b">
        <f t="shared" si="82"/>
        <v>0</v>
      </c>
      <c r="X451" s="27"/>
      <c r="Y451" s="4"/>
      <c r="Z451" s="3" t="b">
        <f t="shared" si="83"/>
        <v>0</v>
      </c>
      <c r="AA451" s="27"/>
      <c r="AB451" s="4"/>
      <c r="AC451" s="3" t="b">
        <f t="shared" si="81"/>
        <v>0</v>
      </c>
      <c r="AD451" s="27"/>
      <c r="AE451" s="4"/>
      <c r="AF451" s="3" t="b">
        <f t="shared" si="85"/>
        <v>0</v>
      </c>
      <c r="AG451" s="4">
        <f t="shared" si="86"/>
        <v>0</v>
      </c>
      <c r="AH451" s="4"/>
      <c r="AI451" s="2">
        <f t="shared" si="87"/>
        <v>0</v>
      </c>
    </row>
    <row r="452" spans="1:36" x14ac:dyDescent="0.2">
      <c r="A452" s="4"/>
      <c r="B452" s="38"/>
      <c r="C452" s="24"/>
      <c r="D452" s="4"/>
      <c r="E452" s="4"/>
      <c r="F452" s="4"/>
      <c r="G452" s="19" t="b">
        <f t="shared" si="88"/>
        <v>0</v>
      </c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27"/>
      <c r="S452" s="4"/>
      <c r="T452" s="3" t="b">
        <f t="shared" si="84"/>
        <v>0</v>
      </c>
      <c r="U452" s="27"/>
      <c r="V452" s="4"/>
      <c r="W452" s="3" t="b">
        <f t="shared" si="82"/>
        <v>0</v>
      </c>
      <c r="X452" s="27"/>
      <c r="Y452" s="4"/>
      <c r="Z452" s="3" t="b">
        <f t="shared" si="83"/>
        <v>0</v>
      </c>
      <c r="AA452" s="27"/>
      <c r="AB452" s="4"/>
      <c r="AC452" s="3" t="b">
        <f t="shared" si="81"/>
        <v>0</v>
      </c>
      <c r="AD452" s="27"/>
      <c r="AE452" s="4"/>
      <c r="AF452" s="3" t="b">
        <f t="shared" si="85"/>
        <v>0</v>
      </c>
      <c r="AG452" s="4">
        <f t="shared" si="86"/>
        <v>0</v>
      </c>
      <c r="AH452" s="4"/>
      <c r="AI452" s="2">
        <f t="shared" si="87"/>
        <v>0</v>
      </c>
    </row>
    <row r="453" spans="1:36" x14ac:dyDescent="0.2">
      <c r="A453" s="4"/>
      <c r="B453" s="38"/>
      <c r="C453" s="24"/>
      <c r="D453" s="4"/>
      <c r="E453" s="4"/>
      <c r="F453" s="4"/>
      <c r="G453" s="19" t="b">
        <f t="shared" si="88"/>
        <v>0</v>
      </c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27"/>
      <c r="S453" s="4"/>
      <c r="T453" s="3" t="b">
        <f t="shared" si="84"/>
        <v>0</v>
      </c>
      <c r="U453" s="27"/>
      <c r="V453" s="4"/>
      <c r="W453" s="3" t="b">
        <f t="shared" si="82"/>
        <v>0</v>
      </c>
      <c r="X453" s="27"/>
      <c r="Y453" s="4"/>
      <c r="Z453" s="3" t="b">
        <f t="shared" si="83"/>
        <v>0</v>
      </c>
      <c r="AA453" s="27"/>
      <c r="AB453" s="4"/>
      <c r="AC453" s="3" t="b">
        <f t="shared" ref="AC453:AC516" si="89">IF(AB453:AB1005=1,"160",IF(AB453:AB1005=2,"140",IF(AB453:AB1005=3,"130",IF(AB453:AB1005=4,"120",IF(AB453:AB1005=5,"115",IF(AB453:AB1005=6,"112",IF(AB453:AB1005=7,"110",IF(AB453:AB1005=8,"109",IF(AB453:AB1005=9,"108",IF(AB453:AB1005=10,"107",IF(AB453:AB1005=11,"106",IF(AB453:AB1005=12,"105",IF(AB453:AB1005=13,"104",IF(AB453:AB1005=14,"103",IF(AB453:AB1005=15,"102",IF(AB453:AB1005=16,"101",IF(AB453:AB1005=17,"100",IF(AB453:AB1005=18,"99",IF(AB453:AB1005=19,"98",IF(AB453:AB1005=20,"97",IF(AB453:AB1005=21,"96",IF(AB453:AB1005=22,"95",IF(AB453:AB1005=23,"94",IF(AB453:AB1005=24,"93",IF(AB453:AB1005=25,"92",IF(AB453:AB1005=26,"91",IF(AB453:AB1005=27,"90",IF(AB453:AB1005=28,"89",IF(AB453:AB1005=29,"88",IF(AB453:AB1005=30,"87",IF(AB453:AB1005=31,"86",IF(AB453:AB1005=32,"85",IF(AB453:AB1005=33,"84",IF(AB453:AB1005=34,"83",IF(AB453:AB1005=35,"92",IF(AB453:AB1005=36,"81",IF(AB453:AB1005=37,"80",IF(AB453:AB1005=38,"79",IF(AB453:AB1005=39,"78",IF(AB453:AB1005=40,"77",IF(AB453:AB1005=41,"76",IF(AB453:AB1005=42,"75",IF(AB453:AB1005=43,"74",IF(AB453:AB1005=44,"73",IF(AB453:AB1005=45,"72",IF(AB453:AB1005=46,"71",IF(AB453:AB1005=47,"70",IF(AB453:AB1005=48,"69",IF(AB453:AB1005=49,"68",IF(AB453:AB1005=50,"67",IF(AB453:AB1005=51,"66",IF(AB453:AB1005=52,"65",IF(AB453:AB1005=53,"64",IF(AB453:AB1005=54,"63",IF(AB453:AB1005=55,"62",IF(AB453:AB1005=56,"61",IF(AB453:AB1005=57,"60",IF(AB453:AB1005=58,"59",IF(AB453:AB1005=59,"58",IF(AB453:AB1005=60,"57",IF(AB453:AB1005=61,"56",IF(AB453:AB1005=62,"55",IF(AB453:AB1005=63,"54",IF(AB453:AB1005=64,"53",IF(AB453:AB1005=65,"52")))))))))))))))))))))))))))))))))))))))))))))))))))))))))))))))))</f>
        <v>0</v>
      </c>
      <c r="AD453" s="27"/>
      <c r="AE453" s="4"/>
      <c r="AF453" s="3" t="b">
        <f t="shared" si="85"/>
        <v>0</v>
      </c>
      <c r="AG453" s="4">
        <f t="shared" si="86"/>
        <v>0</v>
      </c>
      <c r="AH453" s="4"/>
      <c r="AI453" s="2">
        <f t="shared" si="87"/>
        <v>0</v>
      </c>
    </row>
    <row r="454" spans="1:36" x14ac:dyDescent="0.2">
      <c r="A454" s="4"/>
      <c r="B454" s="38"/>
      <c r="C454" s="24"/>
      <c r="D454" s="4"/>
      <c r="E454" s="4"/>
      <c r="F454" s="4"/>
      <c r="G454" s="19" t="b">
        <f t="shared" si="88"/>
        <v>0</v>
      </c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27"/>
      <c r="S454" s="4"/>
      <c r="T454" s="3" t="b">
        <f t="shared" si="84"/>
        <v>0</v>
      </c>
      <c r="U454" s="27"/>
      <c r="V454" s="4"/>
      <c r="W454" s="3" t="b">
        <f t="shared" si="82"/>
        <v>0</v>
      </c>
      <c r="X454" s="27"/>
      <c r="Y454" s="4"/>
      <c r="Z454" s="3" t="b">
        <f t="shared" si="83"/>
        <v>0</v>
      </c>
      <c r="AA454" s="27"/>
      <c r="AB454" s="4"/>
      <c r="AC454" s="3" t="b">
        <f t="shared" si="89"/>
        <v>0</v>
      </c>
      <c r="AD454" s="27"/>
      <c r="AE454" s="4"/>
      <c r="AF454" s="3" t="b">
        <f t="shared" si="85"/>
        <v>0</v>
      </c>
      <c r="AG454" s="4">
        <f t="shared" si="86"/>
        <v>0</v>
      </c>
      <c r="AH454" s="4"/>
      <c r="AI454" s="2">
        <f t="shared" si="87"/>
        <v>0</v>
      </c>
    </row>
    <row r="455" spans="1:36" x14ac:dyDescent="0.25">
      <c r="A455" s="4"/>
      <c r="B455" s="38"/>
      <c r="C455" s="24"/>
      <c r="D455" s="4"/>
      <c r="E455" s="4"/>
      <c r="F455" s="4"/>
      <c r="G455" s="19" t="b">
        <f t="shared" si="88"/>
        <v>0</v>
      </c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27"/>
      <c r="S455" s="4"/>
      <c r="T455" s="3" t="b">
        <f t="shared" si="84"/>
        <v>0</v>
      </c>
      <c r="U455" s="27"/>
      <c r="V455" s="4"/>
      <c r="W455" s="3" t="b">
        <f t="shared" ref="W455:W518" si="90">IF(V455:V1007=1,"160",IF(V455:V1007=2,"140",IF(V455:V1007=3,"130",IF(V455:V1007=4,"120",IF(V455:V1007=5,"115",IF(V455:V1007=6,"112",IF(V455:V1007=7,"110",IF(V455:V1007=8,"109",IF(V455:V1007=9,"108",IF(V455:V1007=10,"107",IF(V455:V1007=11,"106",IF(V455:V1007=12,"105",IF(V455:V1007=13,"104",IF(V455:V1007=14,"103",IF(V455:V1007=15,"102",IF(V455:V1007=16,"101",IF(V455:V1007=17,"100",IF(V455:V1007=18,"99",IF(V455:V1007=19,"98",IF(V455:V1007=20,"97",IF(V455:V1007=21,"96",IF(V455:V1007=22,"95",IF(V455:V1007=23,"94",IF(V455:V1007=24,"93",IF(V455:V1007=25,"92",IF(V455:V1007=26,"91",IF(V455:V1007=27,"90",IF(V455:V1007=28,"89",IF(V455:V1007=29,"88",IF(V455:V1007=30,"87",IF(V455:V1007=31,"86",IF(V455:V1007=32,"85",IF(V455:V1007=33,"84",IF(V455:V1007=34,"83",IF(V455:V1007=35,"92",IF(V455:V1007=36,"81",IF(V455:V1007=37,"80",IF(V455:V1007=38,"79",IF(V455:V1007=39,"78",IF(V455:V1007=40,"77",IF(V455:V1007=41,"76",IF(V455:V1007=42,"75",IF(V455:V1007=43,"74",IF(V455:V1007=44,"73",IF(V455:V1007=45,"72",IF(V455:V1007=46,"71",IF(V455:V1007=47,"70",IF(V455:V1007=48,"69",IF(V455:V1007=49,"68",IF(V455:V1007=50,"67",IF(V455:V1007=51,"66",IF(V455:V1007=52,"65",IF(V455:V1007=53,"64",IF(V455:V1007=54,"63",IF(V455:V1007=55,"62",IF(V455:V1007=56,"61",IF(V455:V1007=57,"60",IF(V455:V1007=58,"59",IF(V455:V1007=59,"58",IF(V455:V1007=60,"57",IF(V455:V1007=61,"56",IF(V455:V1007=62,"55",IF(V455:V1007=63,"54",IF(V455:V1007=64,"53",IF(V455:V1007=65,"52")))))))))))))))))))))))))))))))))))))))))))))))))))))))))))))))))</f>
        <v>0</v>
      </c>
      <c r="X455" s="27"/>
      <c r="Y455" s="4"/>
      <c r="Z455" s="3" t="b">
        <f t="shared" ref="Z455:Z518" si="91">IF(Y455:Y1007=1,"160",IF(Y455:Y1007=2,"140",IF(Y455:Y1007=3,"130",IF(Y455:Y1007=4,"120",IF(Y455:Y1007=5,"115",IF(Y455:Y1007=6,"112",IF(Y455:Y1007=7,"110",IF(Y455:Y1007=8,"109",IF(Y455:Y1007=9,"108",IF(Y455:Y1007=10,"107",IF(Y455:Y1007=11,"106",IF(Y455:Y1007=12,"105",IF(Y455:Y1007=13,"104",IF(Y455:Y1007=14,"103",IF(Y455:Y1007=15,"102",IF(Y455:Y1007=16,"101",IF(Y455:Y1007=17,"100",IF(Y455:Y1007=18,"99",IF(Y455:Y1007=19,"98",IF(Y455:Y1007=20,"97",IF(Y455:Y1007=21,"96",IF(Y455:Y1007=22,"95",IF(Y455:Y1007=23,"94",IF(Y455:Y1007=24,"93",IF(Y455:Y1007=25,"92",IF(Y455:Y1007=26,"91",IF(Y455:Y1007=27,"90",IF(Y455:Y1007=28,"89",IF(Y455:Y1007=29,"88",IF(Y455:Y1007=30,"87",IF(Y455:Y1007=31,"86",IF(Y455:Y1007=32,"85",IF(Y455:Y1007=33,"84",IF(Y455:Y1007=34,"83",IF(Y455:Y1007=35,"92",IF(Y455:Y1007=36,"81",IF(Y455:Y1007=37,"80",IF(Y455:Y1007=38,"79",IF(Y455:Y1007=39,"78",IF(Y455:Y1007=40,"77",IF(Y455:Y1007=41,"76",IF(Y455:Y1007=42,"75",IF(Y455:Y1007=43,"74",IF(Y455:Y1007=44,"73",IF(Y455:Y1007=45,"72",IF(Y455:Y1007=46,"71",IF(Y455:Y1007=47,"70",IF(Y455:Y1007=48,"69",IF(Y455:Y1007=49,"68",IF(Y455:Y1007=50,"67",IF(Y455:Y1007=51,"66",IF(Y455:Y1007=52,"65",IF(Y455:Y1007=53,"64",IF(Y455:Y1007=54,"63",IF(Y455:Y1007=55,"62",IF(Y455:Y1007=56,"61",IF(Y455:Y1007=57,"60",IF(Y455:Y1007=58,"59",IF(Y455:Y1007=59,"58",IF(Y455:Y1007=60,"57",IF(Y455:Y1007=61,"56",IF(Y455:Y1007=62,"55",IF(Y455:Y1007=63,"54",IF(Y455:Y1007=64,"53",IF(Y455:Y1007=65,"52")))))))))))))))))))))))))))))))))))))))))))))))))))))))))))))))))</f>
        <v>0</v>
      </c>
      <c r="AA455" s="27"/>
      <c r="AB455" s="4"/>
      <c r="AC455" s="3" t="b">
        <f t="shared" si="89"/>
        <v>0</v>
      </c>
      <c r="AD455" s="27"/>
      <c r="AE455" s="4"/>
      <c r="AF455" s="3" t="b">
        <f t="shared" si="85"/>
        <v>0</v>
      </c>
      <c r="AG455" s="4">
        <f t="shared" si="86"/>
        <v>0</v>
      </c>
      <c r="AH455" s="4"/>
      <c r="AI455" s="2">
        <f t="shared" si="87"/>
        <v>0</v>
      </c>
      <c r="AJ455" s="37">
        <f>AI455+AI456+AI457+AI458+AI459</f>
        <v>0</v>
      </c>
    </row>
    <row r="456" spans="1:36" x14ac:dyDescent="0.2">
      <c r="A456" s="4"/>
      <c r="B456" s="38"/>
      <c r="C456" s="24"/>
      <c r="D456" s="4"/>
      <c r="E456" s="4"/>
      <c r="F456" s="4"/>
      <c r="G456" s="19" t="b">
        <f t="shared" si="88"/>
        <v>0</v>
      </c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27"/>
      <c r="S456" s="4"/>
      <c r="T456" s="3" t="b">
        <f t="shared" ref="T456:T519" si="92">IF(S456:S1008=1,"160",IF(S456:S1008=2,"140",IF(S456:S1008=3,"130",IF(S456:S1008=4,"120",IF(S456:S1008=5,"115",IF(S456:S1008=6,"112",IF(S456:S1008=7,"110",IF(S456:S1008=8,"109",IF(S456:S1008=9,"108",IF(S456:S1008=10,"107",IF(S456:S1008=11,"106",IF(S456:S1008=12,"105",IF(S456:S1008=13,"104",IF(S456:S1008=14,"103",IF(S456:S1008=15,"102",IF(S456:S1008=16,"101",IF(S456:S1008=17,"100",IF(S456:S1008=18,"99",IF(S456:S1008=19,"98",IF(S456:S1008=20,"97",IF(S456:S1008=21,"96",IF(S456:S1008=22,"95",IF(S456:S1008=23,"94",IF(S456:S1008=24,"93",IF(S456:S1008=25,"92",IF(S456:S1008=26,"91",IF(S456:S1008=27,"90",IF(S456:S1008=28,"89",IF(S456:S1008=29,"88",IF(S456:S1008=30,"87",IF(S456:S1008=31,"86",IF(S456:S1008=32,"85",IF(S456:S1008=33,"84",IF(S456:S1008=34,"83",IF(S456:S1008=35,"92",IF(S456:S1008=36,"81",IF(S456:S1008=37,"80",IF(S456:S1008=38,"79",IF(S456:S1008=39,"78",IF(S456:S1008=40,"77",IF(S456:S1008=41,"76",IF(S456:S1008=42,"75",IF(S456:S1008=43,"74",IF(S456:S1008=44,"73",IF(S456:S1008=45,"72",IF(S456:S1008=46,"71",IF(S456:S1008=47,"70",IF(S456:S1008=48,"69",IF(S456:S1008=49,"68",IF(S456:S1008=50,"67",IF(S456:S1008=51,"66",IF(S456:S1008=52,"65",IF(S456:S1008=53,"64",IF(S456:S1008=54,"63",IF(S456:S1008=55,"62",IF(S456:S1008=56,"61",IF(S456:S1008=57,"60",IF(S456:S1008=58,"59",IF(S456:S1008=59,"58",IF(S456:S1008=60,"57",IF(S456:S1008=61,"56",IF(S456:S1008=62,"55",IF(S456:S1008=63,"54",IF(S456:S1008=64,"53",IF(S456:S1008=65,"52")))))))))))))))))))))))))))))))))))))))))))))))))))))))))))))))))</f>
        <v>0</v>
      </c>
      <c r="U456" s="27"/>
      <c r="V456" s="4"/>
      <c r="W456" s="3" t="b">
        <f t="shared" si="90"/>
        <v>0</v>
      </c>
      <c r="X456" s="27"/>
      <c r="Y456" s="4"/>
      <c r="Z456" s="3" t="b">
        <f t="shared" si="91"/>
        <v>0</v>
      </c>
      <c r="AA456" s="27"/>
      <c r="AB456" s="4"/>
      <c r="AC456" s="3" t="b">
        <f t="shared" si="89"/>
        <v>0</v>
      </c>
      <c r="AD456" s="27"/>
      <c r="AE456" s="4"/>
      <c r="AF456" s="3" t="b">
        <f t="shared" ref="AF456:AF519" si="93">IF(AE456:AE1008=1,"160",IF(AE456:AE1008=2,"140",IF(AE456:AE1008=3,"130",IF(AE456:AE1008=4,"120",IF(AE456:AE1008=5,"115",IF(AE456:AE1008=6,"112",IF(AE456:AE1008=7,"110",IF(AE456:AE1008=8,"109",IF(AE456:AE1008=9,"108",IF(AE456:AE1008=10,"107",IF(AE456:AE1008=11,"106",IF(AE456:AE1008=12,"105",IF(AE456:AE1008=13,"104",IF(AE456:AE1008=14,"103",IF(AE456:AE1008=15,"102",IF(AE456:AE1008=16,"101",IF(AE456:AE1008=17,"100",IF(AE456:AE1008=18,"99",IF(AE456:AE1008=19,"98",IF(AE456:AE1008=20,"97",IF(AE456:AE1008=21,"96",IF(AE456:AE1008=22,"95",IF(AE456:AE1008=23,"94",IF(AE456:AE1008=24,"93",IF(AE456:AE1008=25,"92",IF(AE456:AE1008=26,"91",IF(AE456:AE1008=27,"90",IF(AE456:AE1008=28,"89",IF(AE456:AE1008=29,"88",IF(AE456:AE1008=30,"87",IF(AE456:AE1008=31,"86",IF(AE456:AE1008=32,"85",IF(AE456:AE1008=33,"84",IF(AE456:AE1008=34,"83",IF(AE456:AE1008=35,"92",IF(AE456:AE1008=36,"81",IF(AE456:AE1008=37,"80",IF(AE456:AE1008=38,"79",IF(AE456:AE1008=39,"78",IF(AE456:AE1008=40,"77",IF(AE456:AE1008=41,"76",IF(AE456:AE1008=42,"75",IF(AE456:AE1008=43,"74",IF(AE456:AE1008=44,"73",IF(AE456:AE1008=45,"72",IF(AE456:AE1008=46,"71",IF(AE456:AE1008=47,"70",IF(AE456:AE1008=48,"69",IF(AE456:AE1008=49,"68",IF(AE456:AE1008=50,"67",IF(AE456:AE1008=51,"66",IF(AE456:AE1008=52,"65",IF(AE456:AE1008=53,"64",IF(AE456:AE1008=54,"63",IF(AE456:AE1008=55,"62",IF(AE456:AE1008=56,"61",IF(AE456:AE1008=57,"60",IF(AE456:AE1008=58,"59",IF(AE456:AE1008=59,"58",IF(AE456:AE1008=60,"57",IF(AE456:AE1008=61,"56",IF(AE456:AE1008=62,"55",IF(AE456:AE1008=63,"54",IF(AE456:AE1008=64,"53",IF(AE456:AE1008=65,"52")))))))))))))))))))))))))))))))))))))))))))))))))))))))))))))))))</f>
        <v>0</v>
      </c>
      <c r="AG456" s="4">
        <f t="shared" si="86"/>
        <v>0</v>
      </c>
      <c r="AH456" s="4"/>
      <c r="AI456" s="2">
        <f t="shared" si="87"/>
        <v>0</v>
      </c>
    </row>
    <row r="457" spans="1:36" x14ac:dyDescent="0.2">
      <c r="A457" s="4"/>
      <c r="B457" s="38"/>
      <c r="C457" s="24"/>
      <c r="D457" s="4"/>
      <c r="E457" s="4"/>
      <c r="F457" s="4"/>
      <c r="G457" s="19" t="b">
        <f t="shared" si="88"/>
        <v>0</v>
      </c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27"/>
      <c r="S457" s="4"/>
      <c r="T457" s="3" t="b">
        <f t="shared" si="92"/>
        <v>0</v>
      </c>
      <c r="U457" s="27"/>
      <c r="V457" s="4"/>
      <c r="W457" s="3" t="b">
        <f t="shared" si="90"/>
        <v>0</v>
      </c>
      <c r="X457" s="27"/>
      <c r="Y457" s="4"/>
      <c r="Z457" s="3" t="b">
        <f t="shared" si="91"/>
        <v>0</v>
      </c>
      <c r="AA457" s="27"/>
      <c r="AB457" s="4"/>
      <c r="AC457" s="3" t="b">
        <f t="shared" si="89"/>
        <v>0</v>
      </c>
      <c r="AD457" s="27"/>
      <c r="AE457" s="4"/>
      <c r="AF457" s="3" t="b">
        <f t="shared" si="93"/>
        <v>0</v>
      </c>
      <c r="AG457" s="4">
        <f t="shared" si="86"/>
        <v>0</v>
      </c>
      <c r="AH457" s="4"/>
      <c r="AI457" s="2">
        <f t="shared" si="87"/>
        <v>0</v>
      </c>
    </row>
    <row r="458" spans="1:36" x14ac:dyDescent="0.2">
      <c r="A458" s="4"/>
      <c r="B458" s="38"/>
      <c r="C458" s="24"/>
      <c r="D458" s="4"/>
      <c r="E458" s="4"/>
      <c r="F458" s="4"/>
      <c r="G458" s="19" t="b">
        <f t="shared" si="88"/>
        <v>0</v>
      </c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27"/>
      <c r="S458" s="4"/>
      <c r="T458" s="3" t="b">
        <f t="shared" si="92"/>
        <v>0</v>
      </c>
      <c r="U458" s="27"/>
      <c r="V458" s="4"/>
      <c r="W458" s="3" t="b">
        <f t="shared" si="90"/>
        <v>0</v>
      </c>
      <c r="X458" s="27"/>
      <c r="Y458" s="4"/>
      <c r="Z458" s="3" t="b">
        <f t="shared" si="91"/>
        <v>0</v>
      </c>
      <c r="AA458" s="27"/>
      <c r="AB458" s="4"/>
      <c r="AC458" s="3" t="b">
        <f t="shared" si="89"/>
        <v>0</v>
      </c>
      <c r="AD458" s="27"/>
      <c r="AE458" s="4"/>
      <c r="AF458" s="3" t="b">
        <f t="shared" si="93"/>
        <v>0</v>
      </c>
      <c r="AG458" s="4">
        <f t="shared" si="86"/>
        <v>0</v>
      </c>
      <c r="AH458" s="4"/>
      <c r="AI458" s="2">
        <f t="shared" si="87"/>
        <v>0</v>
      </c>
    </row>
    <row r="459" spans="1:36" x14ac:dyDescent="0.2">
      <c r="A459" s="4"/>
      <c r="B459" s="38"/>
      <c r="C459" s="24"/>
      <c r="D459" s="4"/>
      <c r="E459" s="4"/>
      <c r="F459" s="4"/>
      <c r="G459" s="19" t="b">
        <f t="shared" si="88"/>
        <v>0</v>
      </c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27"/>
      <c r="S459" s="4"/>
      <c r="T459" s="3" t="b">
        <f t="shared" si="92"/>
        <v>0</v>
      </c>
      <c r="U459" s="27"/>
      <c r="V459" s="4"/>
      <c r="W459" s="3" t="b">
        <f t="shared" si="90"/>
        <v>0</v>
      </c>
      <c r="X459" s="27"/>
      <c r="Y459" s="4"/>
      <c r="Z459" s="3" t="b">
        <f t="shared" si="91"/>
        <v>0</v>
      </c>
      <c r="AA459" s="27"/>
      <c r="AB459" s="4"/>
      <c r="AC459" s="3" t="b">
        <f t="shared" si="89"/>
        <v>0</v>
      </c>
      <c r="AD459" s="27"/>
      <c r="AE459" s="4"/>
      <c r="AF459" s="3" t="b">
        <f t="shared" si="93"/>
        <v>0</v>
      </c>
      <c r="AG459" s="4">
        <f t="shared" si="86"/>
        <v>0</v>
      </c>
      <c r="AH459" s="4"/>
      <c r="AI459" s="2">
        <f t="shared" si="87"/>
        <v>0</v>
      </c>
    </row>
    <row r="460" spans="1:36" x14ac:dyDescent="0.25">
      <c r="A460" s="4"/>
      <c r="B460" s="38"/>
      <c r="C460" s="24"/>
      <c r="D460" s="4"/>
      <c r="E460" s="4"/>
      <c r="F460" s="4"/>
      <c r="G460" s="19" t="b">
        <f t="shared" si="88"/>
        <v>0</v>
      </c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27"/>
      <c r="S460" s="4"/>
      <c r="T460" s="3" t="b">
        <f t="shared" si="92"/>
        <v>0</v>
      </c>
      <c r="U460" s="27"/>
      <c r="V460" s="4"/>
      <c r="W460" s="3" t="b">
        <f t="shared" si="90"/>
        <v>0</v>
      </c>
      <c r="X460" s="27"/>
      <c r="Y460" s="4"/>
      <c r="Z460" s="3" t="b">
        <f t="shared" si="91"/>
        <v>0</v>
      </c>
      <c r="AA460" s="27"/>
      <c r="AB460" s="4"/>
      <c r="AC460" s="3" t="b">
        <f t="shared" si="89"/>
        <v>0</v>
      </c>
      <c r="AD460" s="27"/>
      <c r="AE460" s="4"/>
      <c r="AF460" s="3" t="b">
        <f t="shared" si="93"/>
        <v>0</v>
      </c>
      <c r="AG460" s="4">
        <f t="shared" si="86"/>
        <v>0</v>
      </c>
      <c r="AH460" s="4"/>
      <c r="AI460" s="2">
        <f t="shared" si="87"/>
        <v>0</v>
      </c>
      <c r="AJ460" s="37">
        <f>AI460+AI461+AI462+AI463+AI464</f>
        <v>0</v>
      </c>
    </row>
    <row r="461" spans="1:36" x14ac:dyDescent="0.2">
      <c r="A461" s="4"/>
      <c r="B461" s="38"/>
      <c r="C461" s="24"/>
      <c r="D461" s="4"/>
      <c r="E461" s="4"/>
      <c r="F461" s="4"/>
      <c r="G461" s="19" t="b">
        <f t="shared" si="88"/>
        <v>0</v>
      </c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27"/>
      <c r="S461" s="4"/>
      <c r="T461" s="3" t="b">
        <f t="shared" si="92"/>
        <v>0</v>
      </c>
      <c r="U461" s="27"/>
      <c r="V461" s="4"/>
      <c r="W461" s="3" t="b">
        <f t="shared" si="90"/>
        <v>0</v>
      </c>
      <c r="X461" s="27"/>
      <c r="Y461" s="4"/>
      <c r="Z461" s="3" t="b">
        <f t="shared" si="91"/>
        <v>0</v>
      </c>
      <c r="AA461" s="27"/>
      <c r="AB461" s="4"/>
      <c r="AC461" s="3" t="b">
        <f t="shared" si="89"/>
        <v>0</v>
      </c>
      <c r="AD461" s="27"/>
      <c r="AE461" s="4"/>
      <c r="AF461" s="3" t="b">
        <f t="shared" si="93"/>
        <v>0</v>
      </c>
      <c r="AG461" s="4">
        <f t="shared" si="86"/>
        <v>0</v>
      </c>
      <c r="AH461" s="4"/>
      <c r="AI461" s="2">
        <f t="shared" si="87"/>
        <v>0</v>
      </c>
    </row>
    <row r="462" spans="1:36" x14ac:dyDescent="0.2">
      <c r="A462" s="4"/>
      <c r="B462" s="38"/>
      <c r="C462" s="24"/>
      <c r="D462" s="4"/>
      <c r="E462" s="4"/>
      <c r="F462" s="4"/>
      <c r="G462" s="19" t="b">
        <f t="shared" si="88"/>
        <v>0</v>
      </c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27"/>
      <c r="S462" s="4"/>
      <c r="T462" s="3" t="b">
        <f t="shared" si="92"/>
        <v>0</v>
      </c>
      <c r="U462" s="27"/>
      <c r="V462" s="4"/>
      <c r="W462" s="3" t="b">
        <f t="shared" si="90"/>
        <v>0</v>
      </c>
      <c r="X462" s="27"/>
      <c r="Y462" s="4"/>
      <c r="Z462" s="3" t="b">
        <f t="shared" si="91"/>
        <v>0</v>
      </c>
      <c r="AA462" s="27"/>
      <c r="AB462" s="4"/>
      <c r="AC462" s="3" t="b">
        <f t="shared" si="89"/>
        <v>0</v>
      </c>
      <c r="AD462" s="27"/>
      <c r="AE462" s="4"/>
      <c r="AF462" s="3" t="b">
        <f t="shared" si="93"/>
        <v>0</v>
      </c>
      <c r="AG462" s="4">
        <f t="shared" si="86"/>
        <v>0</v>
      </c>
      <c r="AH462" s="4"/>
      <c r="AI462" s="2">
        <f t="shared" si="87"/>
        <v>0</v>
      </c>
    </row>
    <row r="463" spans="1:36" x14ac:dyDescent="0.2">
      <c r="A463" s="4"/>
      <c r="B463" s="38"/>
      <c r="C463" s="24"/>
      <c r="D463" s="4"/>
      <c r="E463" s="4"/>
      <c r="F463" s="4"/>
      <c r="G463" s="19" t="b">
        <f t="shared" si="88"/>
        <v>0</v>
      </c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27"/>
      <c r="S463" s="4"/>
      <c r="T463" s="3" t="b">
        <f t="shared" si="92"/>
        <v>0</v>
      </c>
      <c r="U463" s="27"/>
      <c r="V463" s="4"/>
      <c r="W463" s="3" t="b">
        <f t="shared" si="90"/>
        <v>0</v>
      </c>
      <c r="X463" s="27"/>
      <c r="Y463" s="4"/>
      <c r="Z463" s="3" t="b">
        <f t="shared" si="91"/>
        <v>0</v>
      </c>
      <c r="AA463" s="27"/>
      <c r="AB463" s="4"/>
      <c r="AC463" s="3" t="b">
        <f t="shared" si="89"/>
        <v>0</v>
      </c>
      <c r="AD463" s="27"/>
      <c r="AE463" s="4"/>
      <c r="AF463" s="3" t="b">
        <f t="shared" si="93"/>
        <v>0</v>
      </c>
      <c r="AG463" s="4">
        <f t="shared" si="86"/>
        <v>0</v>
      </c>
      <c r="AH463" s="4"/>
      <c r="AI463" s="2">
        <f t="shared" si="87"/>
        <v>0</v>
      </c>
    </row>
    <row r="464" spans="1:36" x14ac:dyDescent="0.2">
      <c r="A464" s="4"/>
      <c r="B464" s="38"/>
      <c r="C464" s="24"/>
      <c r="D464" s="4"/>
      <c r="E464" s="4"/>
      <c r="F464" s="4"/>
      <c r="G464" s="19" t="b">
        <f t="shared" si="88"/>
        <v>0</v>
      </c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27"/>
      <c r="S464" s="4"/>
      <c r="T464" s="3" t="b">
        <f t="shared" si="92"/>
        <v>0</v>
      </c>
      <c r="U464" s="27"/>
      <c r="V464" s="4"/>
      <c r="W464" s="3" t="b">
        <f t="shared" si="90"/>
        <v>0</v>
      </c>
      <c r="X464" s="27"/>
      <c r="Y464" s="4"/>
      <c r="Z464" s="3" t="b">
        <f t="shared" si="91"/>
        <v>0</v>
      </c>
      <c r="AA464" s="27"/>
      <c r="AB464" s="4"/>
      <c r="AC464" s="3" t="b">
        <f t="shared" si="89"/>
        <v>0</v>
      </c>
      <c r="AD464" s="27"/>
      <c r="AE464" s="4"/>
      <c r="AF464" s="3" t="b">
        <f t="shared" si="93"/>
        <v>0</v>
      </c>
      <c r="AG464" s="4">
        <f t="shared" si="86"/>
        <v>0</v>
      </c>
      <c r="AH464" s="4"/>
      <c r="AI464" s="2">
        <f t="shared" si="87"/>
        <v>0</v>
      </c>
    </row>
    <row r="465" spans="1:36" x14ac:dyDescent="0.25">
      <c r="A465" s="4"/>
      <c r="B465" s="38"/>
      <c r="C465" s="24"/>
      <c r="D465" s="4"/>
      <c r="E465" s="4"/>
      <c r="F465" s="4"/>
      <c r="G465" s="19" t="b">
        <f t="shared" si="88"/>
        <v>0</v>
      </c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27"/>
      <c r="S465" s="4"/>
      <c r="T465" s="3" t="b">
        <f t="shared" si="92"/>
        <v>0</v>
      </c>
      <c r="U465" s="27"/>
      <c r="V465" s="4"/>
      <c r="W465" s="3" t="b">
        <f t="shared" si="90"/>
        <v>0</v>
      </c>
      <c r="X465" s="27"/>
      <c r="Y465" s="4"/>
      <c r="Z465" s="3" t="b">
        <f t="shared" si="91"/>
        <v>0</v>
      </c>
      <c r="AA465" s="27"/>
      <c r="AB465" s="4"/>
      <c r="AC465" s="3" t="b">
        <f t="shared" si="89"/>
        <v>0</v>
      </c>
      <c r="AD465" s="27"/>
      <c r="AE465" s="4"/>
      <c r="AF465" s="3" t="b">
        <f t="shared" si="93"/>
        <v>0</v>
      </c>
      <c r="AG465" s="4">
        <f t="shared" ref="AG465:AG528" si="94">AF465+AC465+Z465+W465+T465</f>
        <v>0</v>
      </c>
      <c r="AH465" s="4"/>
      <c r="AI465" s="2">
        <f t="shared" ref="AI465:AI528" si="95">(AG465*G465)+AH465</f>
        <v>0</v>
      </c>
      <c r="AJ465" s="37">
        <f>AI465+AI466+AI467+AI468+AI469</f>
        <v>0</v>
      </c>
    </row>
    <row r="466" spans="1:36" x14ac:dyDescent="0.2">
      <c r="A466" s="4"/>
      <c r="B466" s="38"/>
      <c r="C466" s="24"/>
      <c r="D466" s="4"/>
      <c r="E466" s="4"/>
      <c r="F466" s="4"/>
      <c r="G466" s="19" t="b">
        <f t="shared" si="88"/>
        <v>0</v>
      </c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27"/>
      <c r="S466" s="4"/>
      <c r="T466" s="3" t="b">
        <f t="shared" si="92"/>
        <v>0</v>
      </c>
      <c r="U466" s="27"/>
      <c r="V466" s="4"/>
      <c r="W466" s="3" t="b">
        <f t="shared" si="90"/>
        <v>0</v>
      </c>
      <c r="X466" s="27"/>
      <c r="Y466" s="4"/>
      <c r="Z466" s="3" t="b">
        <f t="shared" si="91"/>
        <v>0</v>
      </c>
      <c r="AA466" s="27"/>
      <c r="AB466" s="4"/>
      <c r="AC466" s="3" t="b">
        <f t="shared" si="89"/>
        <v>0</v>
      </c>
      <c r="AD466" s="27"/>
      <c r="AE466" s="4"/>
      <c r="AF466" s="3" t="b">
        <f t="shared" si="93"/>
        <v>0</v>
      </c>
      <c r="AG466" s="4">
        <f t="shared" si="94"/>
        <v>0</v>
      </c>
      <c r="AH466" s="4"/>
      <c r="AI466" s="2">
        <f t="shared" si="95"/>
        <v>0</v>
      </c>
    </row>
    <row r="467" spans="1:36" x14ac:dyDescent="0.2">
      <c r="A467" s="4"/>
      <c r="B467" s="38"/>
      <c r="C467" s="24"/>
      <c r="D467" s="4"/>
      <c r="E467" s="4"/>
      <c r="F467" s="4"/>
      <c r="G467" s="19" t="b">
        <f t="shared" si="88"/>
        <v>0</v>
      </c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27"/>
      <c r="S467" s="4"/>
      <c r="T467" s="3" t="b">
        <f t="shared" si="92"/>
        <v>0</v>
      </c>
      <c r="U467" s="27"/>
      <c r="V467" s="4"/>
      <c r="W467" s="3" t="b">
        <f t="shared" si="90"/>
        <v>0</v>
      </c>
      <c r="X467" s="27"/>
      <c r="Y467" s="4"/>
      <c r="Z467" s="3" t="b">
        <f t="shared" si="91"/>
        <v>0</v>
      </c>
      <c r="AA467" s="27"/>
      <c r="AB467" s="4"/>
      <c r="AC467" s="3" t="b">
        <f t="shared" si="89"/>
        <v>0</v>
      </c>
      <c r="AD467" s="27"/>
      <c r="AE467" s="4"/>
      <c r="AF467" s="3" t="b">
        <f t="shared" si="93"/>
        <v>0</v>
      </c>
      <c r="AG467" s="4">
        <f t="shared" si="94"/>
        <v>0</v>
      </c>
      <c r="AH467" s="4"/>
      <c r="AI467" s="2">
        <f t="shared" si="95"/>
        <v>0</v>
      </c>
    </row>
    <row r="468" spans="1:36" x14ac:dyDescent="0.2">
      <c r="A468" s="4"/>
      <c r="B468" s="38"/>
      <c r="C468" s="24"/>
      <c r="D468" s="4"/>
      <c r="E468" s="4"/>
      <c r="F468" s="4"/>
      <c r="G468" s="19" t="b">
        <f t="shared" si="88"/>
        <v>0</v>
      </c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27"/>
      <c r="S468" s="4"/>
      <c r="T468" s="3" t="b">
        <f t="shared" si="92"/>
        <v>0</v>
      </c>
      <c r="U468" s="27"/>
      <c r="V468" s="4"/>
      <c r="W468" s="3" t="b">
        <f t="shared" si="90"/>
        <v>0</v>
      </c>
      <c r="X468" s="27"/>
      <c r="Y468" s="4"/>
      <c r="Z468" s="3" t="b">
        <f t="shared" si="91"/>
        <v>0</v>
      </c>
      <c r="AA468" s="27"/>
      <c r="AB468" s="4"/>
      <c r="AC468" s="3" t="b">
        <f t="shared" si="89"/>
        <v>0</v>
      </c>
      <c r="AD468" s="27"/>
      <c r="AE468" s="4"/>
      <c r="AF468" s="3" t="b">
        <f t="shared" si="93"/>
        <v>0</v>
      </c>
      <c r="AG468" s="4">
        <f t="shared" si="94"/>
        <v>0</v>
      </c>
      <c r="AH468" s="4"/>
      <c r="AI468" s="2">
        <f t="shared" si="95"/>
        <v>0</v>
      </c>
    </row>
    <row r="469" spans="1:36" x14ac:dyDescent="0.2">
      <c r="A469" s="4"/>
      <c r="B469" s="38"/>
      <c r="C469" s="24"/>
      <c r="D469" s="4"/>
      <c r="E469" s="4"/>
      <c r="F469" s="4"/>
      <c r="G469" s="19" t="b">
        <f t="shared" si="88"/>
        <v>0</v>
      </c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27"/>
      <c r="S469" s="4"/>
      <c r="T469" s="3" t="b">
        <f t="shared" si="92"/>
        <v>0</v>
      </c>
      <c r="U469" s="27"/>
      <c r="V469" s="4"/>
      <c r="W469" s="3" t="b">
        <f t="shared" si="90"/>
        <v>0</v>
      </c>
      <c r="X469" s="27"/>
      <c r="Y469" s="4"/>
      <c r="Z469" s="3" t="b">
        <f t="shared" si="91"/>
        <v>0</v>
      </c>
      <c r="AA469" s="27"/>
      <c r="AB469" s="4"/>
      <c r="AC469" s="3" t="b">
        <f t="shared" si="89"/>
        <v>0</v>
      </c>
      <c r="AD469" s="27"/>
      <c r="AE469" s="4"/>
      <c r="AF469" s="3" t="b">
        <f t="shared" si="93"/>
        <v>0</v>
      </c>
      <c r="AG469" s="4">
        <f t="shared" si="94"/>
        <v>0</v>
      </c>
      <c r="AH469" s="4"/>
      <c r="AI469" s="2">
        <f t="shared" si="95"/>
        <v>0</v>
      </c>
    </row>
    <row r="470" spans="1:36" x14ac:dyDescent="0.25">
      <c r="A470" s="4"/>
      <c r="B470" s="38"/>
      <c r="C470" s="24"/>
      <c r="D470" s="4"/>
      <c r="E470" s="4"/>
      <c r="F470" s="4"/>
      <c r="G470" s="19" t="b">
        <f t="shared" si="88"/>
        <v>0</v>
      </c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27"/>
      <c r="S470" s="4"/>
      <c r="T470" s="3" t="b">
        <f t="shared" si="92"/>
        <v>0</v>
      </c>
      <c r="U470" s="27"/>
      <c r="V470" s="4"/>
      <c r="W470" s="3" t="b">
        <f t="shared" si="90"/>
        <v>0</v>
      </c>
      <c r="X470" s="27"/>
      <c r="Y470" s="4"/>
      <c r="Z470" s="3" t="b">
        <f t="shared" si="91"/>
        <v>0</v>
      </c>
      <c r="AA470" s="27"/>
      <c r="AB470" s="4"/>
      <c r="AC470" s="3" t="b">
        <f t="shared" si="89"/>
        <v>0</v>
      </c>
      <c r="AD470" s="27"/>
      <c r="AE470" s="4"/>
      <c r="AF470" s="3" t="b">
        <f t="shared" si="93"/>
        <v>0</v>
      </c>
      <c r="AG470" s="4">
        <f t="shared" si="94"/>
        <v>0</v>
      </c>
      <c r="AH470" s="4"/>
      <c r="AI470" s="2">
        <f t="shared" si="95"/>
        <v>0</v>
      </c>
      <c r="AJ470" s="37">
        <f>AI470+AI471+AI472+AI473+AI474</f>
        <v>0</v>
      </c>
    </row>
    <row r="471" spans="1:36" x14ac:dyDescent="0.2">
      <c r="A471" s="4"/>
      <c r="B471" s="38"/>
      <c r="C471" s="24"/>
      <c r="D471" s="4"/>
      <c r="E471" s="4"/>
      <c r="F471" s="4"/>
      <c r="G471" s="19" t="b">
        <f t="shared" si="88"/>
        <v>0</v>
      </c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27"/>
      <c r="S471" s="4"/>
      <c r="T471" s="3" t="b">
        <f t="shared" si="92"/>
        <v>0</v>
      </c>
      <c r="U471" s="27"/>
      <c r="V471" s="4"/>
      <c r="W471" s="3" t="b">
        <f t="shared" si="90"/>
        <v>0</v>
      </c>
      <c r="X471" s="27"/>
      <c r="Y471" s="4"/>
      <c r="Z471" s="3" t="b">
        <f t="shared" si="91"/>
        <v>0</v>
      </c>
      <c r="AA471" s="27"/>
      <c r="AB471" s="4"/>
      <c r="AC471" s="3" t="b">
        <f t="shared" si="89"/>
        <v>0</v>
      </c>
      <c r="AD471" s="27"/>
      <c r="AE471" s="4"/>
      <c r="AF471" s="3" t="b">
        <f t="shared" si="93"/>
        <v>0</v>
      </c>
      <c r="AG471" s="4">
        <f t="shared" si="94"/>
        <v>0</v>
      </c>
      <c r="AH471" s="4"/>
      <c r="AI471" s="2">
        <f t="shared" si="95"/>
        <v>0</v>
      </c>
    </row>
    <row r="472" spans="1:36" x14ac:dyDescent="0.2">
      <c r="A472" s="4"/>
      <c r="B472" s="38"/>
      <c r="C472" s="24"/>
      <c r="D472" s="4"/>
      <c r="E472" s="4"/>
      <c r="F472" s="4"/>
      <c r="G472" s="19" t="b">
        <f t="shared" si="88"/>
        <v>0</v>
      </c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27"/>
      <c r="S472" s="4"/>
      <c r="T472" s="3" t="b">
        <f t="shared" si="92"/>
        <v>0</v>
      </c>
      <c r="U472" s="27"/>
      <c r="V472" s="4"/>
      <c r="W472" s="3" t="b">
        <f t="shared" si="90"/>
        <v>0</v>
      </c>
      <c r="X472" s="27"/>
      <c r="Y472" s="4"/>
      <c r="Z472" s="3" t="b">
        <f t="shared" si="91"/>
        <v>0</v>
      </c>
      <c r="AA472" s="27"/>
      <c r="AB472" s="4"/>
      <c r="AC472" s="3" t="b">
        <f t="shared" si="89"/>
        <v>0</v>
      </c>
      <c r="AD472" s="27"/>
      <c r="AE472" s="4"/>
      <c r="AF472" s="3" t="b">
        <f t="shared" si="93"/>
        <v>0</v>
      </c>
      <c r="AG472" s="4">
        <f t="shared" si="94"/>
        <v>0</v>
      </c>
      <c r="AH472" s="4"/>
      <c r="AI472" s="2">
        <f t="shared" si="95"/>
        <v>0</v>
      </c>
    </row>
    <row r="473" spans="1:36" x14ac:dyDescent="0.2">
      <c r="A473" s="4"/>
      <c r="B473" s="38"/>
      <c r="C473" s="24"/>
      <c r="D473" s="4"/>
      <c r="E473" s="4"/>
      <c r="F473" s="4"/>
      <c r="G473" s="19" t="b">
        <f t="shared" si="88"/>
        <v>0</v>
      </c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27"/>
      <c r="S473" s="4"/>
      <c r="T473" s="3" t="b">
        <f t="shared" si="92"/>
        <v>0</v>
      </c>
      <c r="U473" s="27"/>
      <c r="V473" s="4"/>
      <c r="W473" s="3" t="b">
        <f t="shared" si="90"/>
        <v>0</v>
      </c>
      <c r="X473" s="27"/>
      <c r="Y473" s="4"/>
      <c r="Z473" s="3" t="b">
        <f t="shared" si="91"/>
        <v>0</v>
      </c>
      <c r="AA473" s="27"/>
      <c r="AB473" s="4"/>
      <c r="AC473" s="3" t="b">
        <f t="shared" si="89"/>
        <v>0</v>
      </c>
      <c r="AD473" s="27"/>
      <c r="AE473" s="4"/>
      <c r="AF473" s="3" t="b">
        <f t="shared" si="93"/>
        <v>0</v>
      </c>
      <c r="AG473" s="4">
        <f t="shared" si="94"/>
        <v>0</v>
      </c>
      <c r="AH473" s="4"/>
      <c r="AI473" s="2">
        <f t="shared" si="95"/>
        <v>0</v>
      </c>
    </row>
    <row r="474" spans="1:36" x14ac:dyDescent="0.2">
      <c r="A474" s="4"/>
      <c r="B474" s="38"/>
      <c r="C474" s="24"/>
      <c r="D474" s="4"/>
      <c r="E474" s="4"/>
      <c r="F474" s="4"/>
      <c r="G474" s="19" t="b">
        <f t="shared" si="88"/>
        <v>0</v>
      </c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27"/>
      <c r="S474" s="4"/>
      <c r="T474" s="3" t="b">
        <f t="shared" si="92"/>
        <v>0</v>
      </c>
      <c r="U474" s="27"/>
      <c r="V474" s="4"/>
      <c r="W474" s="3" t="b">
        <f t="shared" si="90"/>
        <v>0</v>
      </c>
      <c r="X474" s="27"/>
      <c r="Y474" s="4"/>
      <c r="Z474" s="3" t="b">
        <f t="shared" si="91"/>
        <v>0</v>
      </c>
      <c r="AA474" s="27"/>
      <c r="AB474" s="4"/>
      <c r="AC474" s="3" t="b">
        <f t="shared" si="89"/>
        <v>0</v>
      </c>
      <c r="AD474" s="27"/>
      <c r="AE474" s="4"/>
      <c r="AF474" s="3" t="b">
        <f t="shared" si="93"/>
        <v>0</v>
      </c>
      <c r="AG474" s="4">
        <f t="shared" si="94"/>
        <v>0</v>
      </c>
      <c r="AH474" s="4"/>
      <c r="AI474" s="2">
        <f t="shared" si="95"/>
        <v>0</v>
      </c>
    </row>
    <row r="475" spans="1:36" x14ac:dyDescent="0.25">
      <c r="A475" s="4"/>
      <c r="B475" s="38"/>
      <c r="C475" s="24"/>
      <c r="D475" s="4"/>
      <c r="E475" s="4"/>
      <c r="F475" s="4"/>
      <c r="G475" s="19" t="b">
        <f t="shared" si="88"/>
        <v>0</v>
      </c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27"/>
      <c r="S475" s="4"/>
      <c r="T475" s="3" t="b">
        <f t="shared" si="92"/>
        <v>0</v>
      </c>
      <c r="U475" s="27"/>
      <c r="V475" s="4"/>
      <c r="W475" s="3" t="b">
        <f t="shared" si="90"/>
        <v>0</v>
      </c>
      <c r="X475" s="27"/>
      <c r="Y475" s="4"/>
      <c r="Z475" s="3" t="b">
        <f t="shared" si="91"/>
        <v>0</v>
      </c>
      <c r="AA475" s="27"/>
      <c r="AB475" s="4"/>
      <c r="AC475" s="3" t="b">
        <f t="shared" si="89"/>
        <v>0</v>
      </c>
      <c r="AD475" s="27"/>
      <c r="AE475" s="4"/>
      <c r="AF475" s="3" t="b">
        <f t="shared" si="93"/>
        <v>0</v>
      </c>
      <c r="AG475" s="4">
        <f t="shared" si="94"/>
        <v>0</v>
      </c>
      <c r="AH475" s="4"/>
      <c r="AI475" s="2">
        <f t="shared" si="95"/>
        <v>0</v>
      </c>
      <c r="AJ475" s="37">
        <f>AI475+AI476+AI477+AI478+AI479</f>
        <v>0</v>
      </c>
    </row>
    <row r="476" spans="1:36" x14ac:dyDescent="0.2">
      <c r="A476" s="4"/>
      <c r="B476" s="38"/>
      <c r="C476" s="24"/>
      <c r="D476" s="4"/>
      <c r="E476" s="4"/>
      <c r="F476" s="4"/>
      <c r="G476" s="19" t="b">
        <f t="shared" si="88"/>
        <v>0</v>
      </c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27"/>
      <c r="S476" s="4"/>
      <c r="T476" s="3" t="b">
        <f t="shared" si="92"/>
        <v>0</v>
      </c>
      <c r="U476" s="27"/>
      <c r="V476" s="4"/>
      <c r="W476" s="3" t="b">
        <f t="shared" si="90"/>
        <v>0</v>
      </c>
      <c r="X476" s="27"/>
      <c r="Y476" s="4"/>
      <c r="Z476" s="3" t="b">
        <f t="shared" si="91"/>
        <v>0</v>
      </c>
      <c r="AA476" s="27"/>
      <c r="AB476" s="4"/>
      <c r="AC476" s="3" t="b">
        <f t="shared" si="89"/>
        <v>0</v>
      </c>
      <c r="AD476" s="27"/>
      <c r="AE476" s="4"/>
      <c r="AF476" s="3" t="b">
        <f t="shared" si="93"/>
        <v>0</v>
      </c>
      <c r="AG476" s="4">
        <f t="shared" si="94"/>
        <v>0</v>
      </c>
      <c r="AH476" s="4"/>
      <c r="AI476" s="2">
        <f t="shared" si="95"/>
        <v>0</v>
      </c>
    </row>
    <row r="477" spans="1:36" x14ac:dyDescent="0.2">
      <c r="A477" s="4"/>
      <c r="B477" s="38"/>
      <c r="C477" s="24"/>
      <c r="D477" s="4"/>
      <c r="E477" s="4"/>
      <c r="F477" s="4"/>
      <c r="G477" s="19" t="b">
        <f t="shared" si="88"/>
        <v>0</v>
      </c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27"/>
      <c r="S477" s="4"/>
      <c r="T477" s="3" t="b">
        <f t="shared" si="92"/>
        <v>0</v>
      </c>
      <c r="U477" s="27"/>
      <c r="V477" s="4"/>
      <c r="W477" s="3" t="b">
        <f t="shared" si="90"/>
        <v>0</v>
      </c>
      <c r="X477" s="27"/>
      <c r="Y477" s="4"/>
      <c r="Z477" s="3" t="b">
        <f t="shared" si="91"/>
        <v>0</v>
      </c>
      <c r="AA477" s="27"/>
      <c r="AB477" s="4"/>
      <c r="AC477" s="3" t="b">
        <f t="shared" si="89"/>
        <v>0</v>
      </c>
      <c r="AD477" s="27"/>
      <c r="AE477" s="4"/>
      <c r="AF477" s="3" t="b">
        <f t="shared" si="93"/>
        <v>0</v>
      </c>
      <c r="AG477" s="4">
        <f t="shared" si="94"/>
        <v>0</v>
      </c>
      <c r="AH477" s="4"/>
      <c r="AI477" s="2">
        <f t="shared" si="95"/>
        <v>0</v>
      </c>
    </row>
    <row r="478" spans="1:36" x14ac:dyDescent="0.2">
      <c r="A478" s="4"/>
      <c r="B478" s="38"/>
      <c r="C478" s="24"/>
      <c r="D478" s="4"/>
      <c r="E478" s="4"/>
      <c r="F478" s="4"/>
      <c r="G478" s="19" t="b">
        <f t="shared" si="88"/>
        <v>0</v>
      </c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27"/>
      <c r="S478" s="4"/>
      <c r="T478" s="3" t="b">
        <f t="shared" si="92"/>
        <v>0</v>
      </c>
      <c r="U478" s="27"/>
      <c r="V478" s="4"/>
      <c r="W478" s="3" t="b">
        <f t="shared" si="90"/>
        <v>0</v>
      </c>
      <c r="X478" s="27"/>
      <c r="Y478" s="4"/>
      <c r="Z478" s="3" t="b">
        <f t="shared" si="91"/>
        <v>0</v>
      </c>
      <c r="AA478" s="27"/>
      <c r="AB478" s="4"/>
      <c r="AC478" s="3" t="b">
        <f t="shared" si="89"/>
        <v>0</v>
      </c>
      <c r="AD478" s="27"/>
      <c r="AE478" s="4"/>
      <c r="AF478" s="3" t="b">
        <f t="shared" si="93"/>
        <v>0</v>
      </c>
      <c r="AG478" s="4">
        <f t="shared" si="94"/>
        <v>0</v>
      </c>
      <c r="AH478" s="4"/>
      <c r="AI478" s="2">
        <f t="shared" si="95"/>
        <v>0</v>
      </c>
    </row>
    <row r="479" spans="1:36" x14ac:dyDescent="0.2">
      <c r="A479" s="4"/>
      <c r="B479" s="38"/>
      <c r="C479" s="24"/>
      <c r="D479" s="4"/>
      <c r="E479" s="4"/>
      <c r="F479" s="4"/>
      <c r="G479" s="19" t="b">
        <f t="shared" si="88"/>
        <v>0</v>
      </c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27"/>
      <c r="S479" s="4"/>
      <c r="T479" s="3" t="b">
        <f t="shared" si="92"/>
        <v>0</v>
      </c>
      <c r="U479" s="27"/>
      <c r="V479" s="4"/>
      <c r="W479" s="3" t="b">
        <f t="shared" si="90"/>
        <v>0</v>
      </c>
      <c r="X479" s="27"/>
      <c r="Y479" s="4"/>
      <c r="Z479" s="3" t="b">
        <f t="shared" si="91"/>
        <v>0</v>
      </c>
      <c r="AA479" s="27"/>
      <c r="AB479" s="4"/>
      <c r="AC479" s="3" t="b">
        <f t="shared" si="89"/>
        <v>0</v>
      </c>
      <c r="AD479" s="27"/>
      <c r="AE479" s="4"/>
      <c r="AF479" s="3" t="b">
        <f t="shared" si="93"/>
        <v>0</v>
      </c>
      <c r="AG479" s="4">
        <f t="shared" si="94"/>
        <v>0</v>
      </c>
      <c r="AH479" s="4"/>
      <c r="AI479" s="2">
        <f t="shared" si="95"/>
        <v>0</v>
      </c>
    </row>
    <row r="480" spans="1:36" x14ac:dyDescent="0.25">
      <c r="A480" s="4"/>
      <c r="B480" s="38"/>
      <c r="C480" s="24"/>
      <c r="D480" s="4"/>
      <c r="E480" s="4"/>
      <c r="F480" s="4"/>
      <c r="G480" s="19" t="b">
        <f t="shared" si="88"/>
        <v>0</v>
      </c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27"/>
      <c r="S480" s="4"/>
      <c r="T480" s="3" t="b">
        <f t="shared" si="92"/>
        <v>0</v>
      </c>
      <c r="U480" s="27"/>
      <c r="V480" s="4"/>
      <c r="W480" s="3" t="b">
        <f t="shared" si="90"/>
        <v>0</v>
      </c>
      <c r="X480" s="27"/>
      <c r="Y480" s="4"/>
      <c r="Z480" s="3" t="b">
        <f t="shared" si="91"/>
        <v>0</v>
      </c>
      <c r="AA480" s="27"/>
      <c r="AB480" s="4"/>
      <c r="AC480" s="3" t="b">
        <f t="shared" si="89"/>
        <v>0</v>
      </c>
      <c r="AD480" s="27"/>
      <c r="AE480" s="4"/>
      <c r="AF480" s="3" t="b">
        <f t="shared" si="93"/>
        <v>0</v>
      </c>
      <c r="AG480" s="4">
        <f t="shared" si="94"/>
        <v>0</v>
      </c>
      <c r="AH480" s="4"/>
      <c r="AI480" s="2">
        <f t="shared" si="95"/>
        <v>0</v>
      </c>
      <c r="AJ480" s="37">
        <f>AI480+AI481+AI482+AI483+AI484</f>
        <v>0</v>
      </c>
    </row>
    <row r="481" spans="1:36" x14ac:dyDescent="0.2">
      <c r="A481" s="4"/>
      <c r="B481" s="38"/>
      <c r="C481" s="24"/>
      <c r="D481" s="4"/>
      <c r="E481" s="4"/>
      <c r="F481" s="4"/>
      <c r="G481" s="19" t="b">
        <f t="shared" ref="G481:G544" si="96">IF(F481:F1033&gt;59,"1,25",IF(F481:F1033&gt;49,"1,2",IF(F481:F1033&gt;39,"1,15",IF(F481:F1033&gt;29,"1,1",IF(F481:F1033&gt;16,"1")))))</f>
        <v>0</v>
      </c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27"/>
      <c r="S481" s="4"/>
      <c r="T481" s="3" t="b">
        <f t="shared" si="92"/>
        <v>0</v>
      </c>
      <c r="U481" s="27"/>
      <c r="V481" s="4"/>
      <c r="W481" s="3" t="b">
        <f t="shared" si="90"/>
        <v>0</v>
      </c>
      <c r="X481" s="27"/>
      <c r="Y481" s="4"/>
      <c r="Z481" s="3" t="b">
        <f t="shared" si="91"/>
        <v>0</v>
      </c>
      <c r="AA481" s="27"/>
      <c r="AB481" s="4"/>
      <c r="AC481" s="3" t="b">
        <f t="shared" si="89"/>
        <v>0</v>
      </c>
      <c r="AD481" s="27"/>
      <c r="AE481" s="4"/>
      <c r="AF481" s="3" t="b">
        <f t="shared" si="93"/>
        <v>0</v>
      </c>
      <c r="AG481" s="4">
        <f t="shared" si="94"/>
        <v>0</v>
      </c>
      <c r="AH481" s="4"/>
      <c r="AI481" s="2">
        <f t="shared" si="95"/>
        <v>0</v>
      </c>
    </row>
    <row r="482" spans="1:36" x14ac:dyDescent="0.2">
      <c r="A482" s="4"/>
      <c r="B482" s="38"/>
      <c r="C482" s="24"/>
      <c r="D482" s="4"/>
      <c r="E482" s="4"/>
      <c r="F482" s="4"/>
      <c r="G482" s="19" t="b">
        <f t="shared" si="96"/>
        <v>0</v>
      </c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27"/>
      <c r="S482" s="4"/>
      <c r="T482" s="3" t="b">
        <f t="shared" si="92"/>
        <v>0</v>
      </c>
      <c r="U482" s="27"/>
      <c r="V482" s="4"/>
      <c r="W482" s="3" t="b">
        <f t="shared" si="90"/>
        <v>0</v>
      </c>
      <c r="X482" s="27"/>
      <c r="Y482" s="4"/>
      <c r="Z482" s="3" t="b">
        <f t="shared" si="91"/>
        <v>0</v>
      </c>
      <c r="AA482" s="27"/>
      <c r="AB482" s="4"/>
      <c r="AC482" s="3" t="b">
        <f t="shared" si="89"/>
        <v>0</v>
      </c>
      <c r="AD482" s="27"/>
      <c r="AE482" s="4"/>
      <c r="AF482" s="3" t="b">
        <f t="shared" si="93"/>
        <v>0</v>
      </c>
      <c r="AG482" s="4">
        <f t="shared" si="94"/>
        <v>0</v>
      </c>
      <c r="AH482" s="4"/>
      <c r="AI482" s="2">
        <f t="shared" si="95"/>
        <v>0</v>
      </c>
    </row>
    <row r="483" spans="1:36" x14ac:dyDescent="0.2">
      <c r="A483" s="4"/>
      <c r="B483" s="38"/>
      <c r="C483" s="24"/>
      <c r="D483" s="4"/>
      <c r="E483" s="4"/>
      <c r="F483" s="4"/>
      <c r="G483" s="19" t="b">
        <f t="shared" si="96"/>
        <v>0</v>
      </c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27"/>
      <c r="S483" s="4"/>
      <c r="T483" s="3" t="b">
        <f t="shared" si="92"/>
        <v>0</v>
      </c>
      <c r="U483" s="27"/>
      <c r="V483" s="4"/>
      <c r="W483" s="3" t="b">
        <f t="shared" si="90"/>
        <v>0</v>
      </c>
      <c r="X483" s="27"/>
      <c r="Y483" s="4"/>
      <c r="Z483" s="3" t="b">
        <f t="shared" si="91"/>
        <v>0</v>
      </c>
      <c r="AA483" s="27"/>
      <c r="AB483" s="4"/>
      <c r="AC483" s="3" t="b">
        <f t="shared" si="89"/>
        <v>0</v>
      </c>
      <c r="AD483" s="27"/>
      <c r="AE483" s="4"/>
      <c r="AF483" s="3" t="b">
        <f t="shared" si="93"/>
        <v>0</v>
      </c>
      <c r="AG483" s="4">
        <f t="shared" si="94"/>
        <v>0</v>
      </c>
      <c r="AH483" s="4"/>
      <c r="AI483" s="2">
        <f t="shared" si="95"/>
        <v>0</v>
      </c>
    </row>
    <row r="484" spans="1:36" x14ac:dyDescent="0.2">
      <c r="A484" s="4"/>
      <c r="B484" s="38"/>
      <c r="C484" s="24"/>
      <c r="D484" s="4"/>
      <c r="E484" s="4"/>
      <c r="F484" s="4"/>
      <c r="G484" s="19" t="b">
        <f t="shared" si="96"/>
        <v>0</v>
      </c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27"/>
      <c r="S484" s="4"/>
      <c r="T484" s="3" t="b">
        <f t="shared" si="92"/>
        <v>0</v>
      </c>
      <c r="U484" s="27"/>
      <c r="V484" s="4"/>
      <c r="W484" s="3" t="b">
        <f t="shared" si="90"/>
        <v>0</v>
      </c>
      <c r="X484" s="27"/>
      <c r="Y484" s="4"/>
      <c r="Z484" s="3" t="b">
        <f t="shared" si="91"/>
        <v>0</v>
      </c>
      <c r="AA484" s="27"/>
      <c r="AB484" s="4"/>
      <c r="AC484" s="3" t="b">
        <f t="shared" si="89"/>
        <v>0</v>
      </c>
      <c r="AD484" s="27"/>
      <c r="AE484" s="4"/>
      <c r="AF484" s="3" t="b">
        <f t="shared" si="93"/>
        <v>0</v>
      </c>
      <c r="AG484" s="4">
        <f t="shared" si="94"/>
        <v>0</v>
      </c>
      <c r="AH484" s="4"/>
      <c r="AI484" s="2">
        <f t="shared" si="95"/>
        <v>0</v>
      </c>
    </row>
    <row r="485" spans="1:36" x14ac:dyDescent="0.25">
      <c r="A485" s="4"/>
      <c r="B485" s="38"/>
      <c r="C485" s="24"/>
      <c r="D485" s="4"/>
      <c r="E485" s="4"/>
      <c r="F485" s="4"/>
      <c r="G485" s="19" t="b">
        <f t="shared" si="96"/>
        <v>0</v>
      </c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27"/>
      <c r="S485" s="4"/>
      <c r="T485" s="3" t="b">
        <f t="shared" si="92"/>
        <v>0</v>
      </c>
      <c r="U485" s="27"/>
      <c r="V485" s="4"/>
      <c r="W485" s="3" t="b">
        <f t="shared" si="90"/>
        <v>0</v>
      </c>
      <c r="X485" s="27"/>
      <c r="Y485" s="4"/>
      <c r="Z485" s="3" t="b">
        <f t="shared" si="91"/>
        <v>0</v>
      </c>
      <c r="AA485" s="27"/>
      <c r="AB485" s="4"/>
      <c r="AC485" s="3" t="b">
        <f t="shared" si="89"/>
        <v>0</v>
      </c>
      <c r="AD485" s="27"/>
      <c r="AE485" s="4"/>
      <c r="AF485" s="3" t="b">
        <f t="shared" si="93"/>
        <v>0</v>
      </c>
      <c r="AG485" s="4">
        <f t="shared" si="94"/>
        <v>0</v>
      </c>
      <c r="AH485" s="4"/>
      <c r="AI485" s="2">
        <f t="shared" si="95"/>
        <v>0</v>
      </c>
      <c r="AJ485" s="37">
        <f>AI485+AI486+AI487+AI488+AI489</f>
        <v>0</v>
      </c>
    </row>
    <row r="486" spans="1:36" x14ac:dyDescent="0.2">
      <c r="A486" s="4"/>
      <c r="B486" s="38"/>
      <c r="C486" s="24"/>
      <c r="D486" s="4"/>
      <c r="E486" s="4"/>
      <c r="F486" s="4"/>
      <c r="G486" s="19" t="b">
        <f t="shared" si="96"/>
        <v>0</v>
      </c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27"/>
      <c r="S486" s="4"/>
      <c r="T486" s="3" t="b">
        <f t="shared" si="92"/>
        <v>0</v>
      </c>
      <c r="U486" s="27"/>
      <c r="V486" s="4"/>
      <c r="W486" s="3" t="b">
        <f t="shared" si="90"/>
        <v>0</v>
      </c>
      <c r="X486" s="27"/>
      <c r="Y486" s="4"/>
      <c r="Z486" s="3" t="b">
        <f t="shared" si="91"/>
        <v>0</v>
      </c>
      <c r="AA486" s="27"/>
      <c r="AB486" s="4"/>
      <c r="AC486" s="3" t="b">
        <f t="shared" si="89"/>
        <v>0</v>
      </c>
      <c r="AD486" s="27"/>
      <c r="AE486" s="4"/>
      <c r="AF486" s="3" t="b">
        <f t="shared" si="93"/>
        <v>0</v>
      </c>
      <c r="AG486" s="4">
        <f t="shared" si="94"/>
        <v>0</v>
      </c>
      <c r="AH486" s="4"/>
      <c r="AI486" s="2">
        <f t="shared" si="95"/>
        <v>0</v>
      </c>
    </row>
    <row r="487" spans="1:36" x14ac:dyDescent="0.2">
      <c r="A487" s="4"/>
      <c r="B487" s="38"/>
      <c r="C487" s="24"/>
      <c r="D487" s="4"/>
      <c r="E487" s="4"/>
      <c r="F487" s="4"/>
      <c r="G487" s="19" t="b">
        <f t="shared" si="96"/>
        <v>0</v>
      </c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27"/>
      <c r="S487" s="4"/>
      <c r="T487" s="3" t="b">
        <f t="shared" si="92"/>
        <v>0</v>
      </c>
      <c r="U487" s="27"/>
      <c r="V487" s="4"/>
      <c r="W487" s="3" t="b">
        <f t="shared" si="90"/>
        <v>0</v>
      </c>
      <c r="X487" s="27"/>
      <c r="Y487" s="4"/>
      <c r="Z487" s="3" t="b">
        <f t="shared" si="91"/>
        <v>0</v>
      </c>
      <c r="AA487" s="27"/>
      <c r="AB487" s="4"/>
      <c r="AC487" s="3" t="b">
        <f t="shared" si="89"/>
        <v>0</v>
      </c>
      <c r="AD487" s="27"/>
      <c r="AE487" s="4"/>
      <c r="AF487" s="3" t="b">
        <f t="shared" si="93"/>
        <v>0</v>
      </c>
      <c r="AG487" s="4">
        <f t="shared" si="94"/>
        <v>0</v>
      </c>
      <c r="AH487" s="4"/>
      <c r="AI487" s="2">
        <f t="shared" si="95"/>
        <v>0</v>
      </c>
    </row>
    <row r="488" spans="1:36" x14ac:dyDescent="0.2">
      <c r="A488" s="4"/>
      <c r="B488" s="38"/>
      <c r="C488" s="24"/>
      <c r="D488" s="4"/>
      <c r="E488" s="4"/>
      <c r="F488" s="4"/>
      <c r="G488" s="19" t="b">
        <f t="shared" si="96"/>
        <v>0</v>
      </c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27"/>
      <c r="S488" s="4"/>
      <c r="T488" s="3" t="b">
        <f t="shared" si="92"/>
        <v>0</v>
      </c>
      <c r="U488" s="27"/>
      <c r="V488" s="4"/>
      <c r="W488" s="3" t="b">
        <f t="shared" si="90"/>
        <v>0</v>
      </c>
      <c r="X488" s="27"/>
      <c r="Y488" s="4"/>
      <c r="Z488" s="3" t="b">
        <f t="shared" si="91"/>
        <v>0</v>
      </c>
      <c r="AA488" s="27"/>
      <c r="AB488" s="4"/>
      <c r="AC488" s="3" t="b">
        <f t="shared" si="89"/>
        <v>0</v>
      </c>
      <c r="AD488" s="27"/>
      <c r="AE488" s="4"/>
      <c r="AF488" s="3" t="b">
        <f t="shared" si="93"/>
        <v>0</v>
      </c>
      <c r="AG488" s="4">
        <f t="shared" si="94"/>
        <v>0</v>
      </c>
      <c r="AH488" s="4"/>
      <c r="AI488" s="2">
        <f t="shared" si="95"/>
        <v>0</v>
      </c>
    </row>
    <row r="489" spans="1:36" x14ac:dyDescent="0.2">
      <c r="A489" s="4"/>
      <c r="B489" s="38"/>
      <c r="C489" s="24"/>
      <c r="D489" s="4"/>
      <c r="E489" s="4"/>
      <c r="F489" s="4"/>
      <c r="G489" s="19" t="b">
        <f t="shared" si="96"/>
        <v>0</v>
      </c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27"/>
      <c r="S489" s="4"/>
      <c r="T489" s="3" t="b">
        <f t="shared" si="92"/>
        <v>0</v>
      </c>
      <c r="U489" s="27"/>
      <c r="V489" s="4"/>
      <c r="W489" s="3" t="b">
        <f t="shared" si="90"/>
        <v>0</v>
      </c>
      <c r="X489" s="27"/>
      <c r="Y489" s="4"/>
      <c r="Z489" s="3" t="b">
        <f t="shared" si="91"/>
        <v>0</v>
      </c>
      <c r="AA489" s="27"/>
      <c r="AB489" s="4"/>
      <c r="AC489" s="3" t="b">
        <f t="shared" si="89"/>
        <v>0</v>
      </c>
      <c r="AD489" s="27"/>
      <c r="AE489" s="4"/>
      <c r="AF489" s="3" t="b">
        <f t="shared" si="93"/>
        <v>0</v>
      </c>
      <c r="AG489" s="4">
        <f t="shared" si="94"/>
        <v>0</v>
      </c>
      <c r="AH489" s="4"/>
      <c r="AI489" s="2">
        <f t="shared" si="95"/>
        <v>0</v>
      </c>
    </row>
    <row r="490" spans="1:36" x14ac:dyDescent="0.25">
      <c r="A490" s="4"/>
      <c r="B490" s="38"/>
      <c r="C490" s="24"/>
      <c r="D490" s="4"/>
      <c r="E490" s="4"/>
      <c r="F490" s="4"/>
      <c r="G490" s="19" t="b">
        <f t="shared" si="96"/>
        <v>0</v>
      </c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27"/>
      <c r="S490" s="4"/>
      <c r="T490" s="3" t="b">
        <f t="shared" si="92"/>
        <v>0</v>
      </c>
      <c r="U490" s="27"/>
      <c r="V490" s="4"/>
      <c r="W490" s="3" t="b">
        <f t="shared" si="90"/>
        <v>0</v>
      </c>
      <c r="X490" s="27"/>
      <c r="Y490" s="4"/>
      <c r="Z490" s="3" t="b">
        <f t="shared" si="91"/>
        <v>0</v>
      </c>
      <c r="AA490" s="27"/>
      <c r="AB490" s="4"/>
      <c r="AC490" s="3" t="b">
        <f t="shared" si="89"/>
        <v>0</v>
      </c>
      <c r="AD490" s="27"/>
      <c r="AE490" s="4"/>
      <c r="AF490" s="3" t="b">
        <f t="shared" si="93"/>
        <v>0</v>
      </c>
      <c r="AG490" s="4">
        <f t="shared" si="94"/>
        <v>0</v>
      </c>
      <c r="AH490" s="4"/>
      <c r="AI490" s="2">
        <f t="shared" si="95"/>
        <v>0</v>
      </c>
      <c r="AJ490" s="37">
        <f>AI490+AI491+AI492+AI493+AI494</f>
        <v>0</v>
      </c>
    </row>
    <row r="491" spans="1:36" x14ac:dyDescent="0.2">
      <c r="A491" s="4"/>
      <c r="B491" s="38"/>
      <c r="C491" s="24"/>
      <c r="D491" s="4"/>
      <c r="E491" s="4"/>
      <c r="F491" s="4"/>
      <c r="G491" s="19" t="b">
        <f t="shared" si="96"/>
        <v>0</v>
      </c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27"/>
      <c r="S491" s="4"/>
      <c r="T491" s="3" t="b">
        <f t="shared" si="92"/>
        <v>0</v>
      </c>
      <c r="U491" s="27"/>
      <c r="V491" s="4"/>
      <c r="W491" s="3" t="b">
        <f t="shared" si="90"/>
        <v>0</v>
      </c>
      <c r="X491" s="27"/>
      <c r="Y491" s="4"/>
      <c r="Z491" s="3" t="b">
        <f t="shared" si="91"/>
        <v>0</v>
      </c>
      <c r="AA491" s="27"/>
      <c r="AB491" s="4"/>
      <c r="AC491" s="3" t="b">
        <f t="shared" si="89"/>
        <v>0</v>
      </c>
      <c r="AD491" s="27"/>
      <c r="AE491" s="4"/>
      <c r="AF491" s="3" t="b">
        <f t="shared" si="93"/>
        <v>0</v>
      </c>
      <c r="AG491" s="4">
        <f t="shared" si="94"/>
        <v>0</v>
      </c>
      <c r="AH491" s="4"/>
      <c r="AI491" s="2">
        <f t="shared" si="95"/>
        <v>0</v>
      </c>
    </row>
    <row r="492" spans="1:36" x14ac:dyDescent="0.2">
      <c r="A492" s="4"/>
      <c r="B492" s="38"/>
      <c r="C492" s="24"/>
      <c r="D492" s="4"/>
      <c r="E492" s="4"/>
      <c r="F492" s="4"/>
      <c r="G492" s="19" t="b">
        <f t="shared" si="96"/>
        <v>0</v>
      </c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27"/>
      <c r="S492" s="4"/>
      <c r="T492" s="3" t="b">
        <f t="shared" si="92"/>
        <v>0</v>
      </c>
      <c r="U492" s="27"/>
      <c r="V492" s="4"/>
      <c r="W492" s="3" t="b">
        <f t="shared" si="90"/>
        <v>0</v>
      </c>
      <c r="X492" s="27"/>
      <c r="Y492" s="4"/>
      <c r="Z492" s="3" t="b">
        <f t="shared" si="91"/>
        <v>0</v>
      </c>
      <c r="AA492" s="27"/>
      <c r="AB492" s="4"/>
      <c r="AC492" s="3" t="b">
        <f t="shared" si="89"/>
        <v>0</v>
      </c>
      <c r="AD492" s="27"/>
      <c r="AE492" s="4"/>
      <c r="AF492" s="3" t="b">
        <f t="shared" si="93"/>
        <v>0</v>
      </c>
      <c r="AG492" s="4">
        <f t="shared" si="94"/>
        <v>0</v>
      </c>
      <c r="AH492" s="4"/>
      <c r="AI492" s="2">
        <f t="shared" si="95"/>
        <v>0</v>
      </c>
    </row>
    <row r="493" spans="1:36" x14ac:dyDescent="0.2">
      <c r="A493" s="4"/>
      <c r="B493" s="38"/>
      <c r="C493" s="24"/>
      <c r="D493" s="4"/>
      <c r="E493" s="4"/>
      <c r="F493" s="4"/>
      <c r="G493" s="19" t="b">
        <f t="shared" si="96"/>
        <v>0</v>
      </c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27"/>
      <c r="S493" s="4"/>
      <c r="T493" s="3" t="b">
        <f t="shared" si="92"/>
        <v>0</v>
      </c>
      <c r="U493" s="27"/>
      <c r="V493" s="4"/>
      <c r="W493" s="3" t="b">
        <f t="shared" si="90"/>
        <v>0</v>
      </c>
      <c r="X493" s="27"/>
      <c r="Y493" s="4"/>
      <c r="Z493" s="3" t="b">
        <f t="shared" si="91"/>
        <v>0</v>
      </c>
      <c r="AA493" s="27"/>
      <c r="AB493" s="4"/>
      <c r="AC493" s="3" t="b">
        <f t="shared" si="89"/>
        <v>0</v>
      </c>
      <c r="AD493" s="27"/>
      <c r="AE493" s="4"/>
      <c r="AF493" s="3" t="b">
        <f t="shared" si="93"/>
        <v>0</v>
      </c>
      <c r="AG493" s="4">
        <f t="shared" si="94"/>
        <v>0</v>
      </c>
      <c r="AH493" s="4"/>
      <c r="AI493" s="2">
        <f t="shared" si="95"/>
        <v>0</v>
      </c>
    </row>
    <row r="494" spans="1:36" x14ac:dyDescent="0.2">
      <c r="A494" s="4"/>
      <c r="B494" s="38"/>
      <c r="C494" s="24"/>
      <c r="D494" s="4"/>
      <c r="E494" s="4"/>
      <c r="F494" s="4"/>
      <c r="G494" s="19" t="b">
        <f t="shared" si="96"/>
        <v>0</v>
      </c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27"/>
      <c r="S494" s="4"/>
      <c r="T494" s="3" t="b">
        <f t="shared" si="92"/>
        <v>0</v>
      </c>
      <c r="U494" s="27"/>
      <c r="V494" s="4"/>
      <c r="W494" s="3" t="b">
        <f t="shared" si="90"/>
        <v>0</v>
      </c>
      <c r="X494" s="27"/>
      <c r="Y494" s="4"/>
      <c r="Z494" s="3" t="b">
        <f t="shared" si="91"/>
        <v>0</v>
      </c>
      <c r="AA494" s="27"/>
      <c r="AB494" s="4"/>
      <c r="AC494" s="3" t="b">
        <f t="shared" si="89"/>
        <v>0</v>
      </c>
      <c r="AD494" s="27"/>
      <c r="AE494" s="4"/>
      <c r="AF494" s="3" t="b">
        <f t="shared" si="93"/>
        <v>0</v>
      </c>
      <c r="AG494" s="4">
        <f t="shared" si="94"/>
        <v>0</v>
      </c>
      <c r="AH494" s="4"/>
      <c r="AI494" s="2">
        <f t="shared" si="95"/>
        <v>0</v>
      </c>
    </row>
    <row r="495" spans="1:36" x14ac:dyDescent="0.25">
      <c r="A495" s="4"/>
      <c r="B495" s="38"/>
      <c r="C495" s="24"/>
      <c r="D495" s="4"/>
      <c r="E495" s="4"/>
      <c r="F495" s="4"/>
      <c r="G495" s="19" t="b">
        <f t="shared" si="96"/>
        <v>0</v>
      </c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27"/>
      <c r="S495" s="4"/>
      <c r="T495" s="3" t="b">
        <f t="shared" si="92"/>
        <v>0</v>
      </c>
      <c r="U495" s="27"/>
      <c r="V495" s="4"/>
      <c r="W495" s="3" t="b">
        <f t="shared" si="90"/>
        <v>0</v>
      </c>
      <c r="X495" s="27"/>
      <c r="Y495" s="4"/>
      <c r="Z495" s="3" t="b">
        <f t="shared" si="91"/>
        <v>0</v>
      </c>
      <c r="AA495" s="27"/>
      <c r="AB495" s="4"/>
      <c r="AC495" s="3" t="b">
        <f t="shared" si="89"/>
        <v>0</v>
      </c>
      <c r="AD495" s="27"/>
      <c r="AE495" s="4"/>
      <c r="AF495" s="3" t="b">
        <f t="shared" si="93"/>
        <v>0</v>
      </c>
      <c r="AG495" s="4">
        <f t="shared" si="94"/>
        <v>0</v>
      </c>
      <c r="AH495" s="4"/>
      <c r="AI495" s="2">
        <f t="shared" si="95"/>
        <v>0</v>
      </c>
      <c r="AJ495" s="37">
        <f>AI495+AI496+AI497+AI498+AI499</f>
        <v>0</v>
      </c>
    </row>
    <row r="496" spans="1:36" x14ac:dyDescent="0.2">
      <c r="A496" s="4"/>
      <c r="B496" s="38"/>
      <c r="C496" s="24"/>
      <c r="D496" s="4"/>
      <c r="E496" s="4"/>
      <c r="F496" s="4"/>
      <c r="G496" s="19" t="b">
        <f t="shared" si="96"/>
        <v>0</v>
      </c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27"/>
      <c r="S496" s="4"/>
      <c r="T496" s="3" t="b">
        <f t="shared" si="92"/>
        <v>0</v>
      </c>
      <c r="U496" s="27"/>
      <c r="V496" s="4"/>
      <c r="W496" s="3" t="b">
        <f t="shared" si="90"/>
        <v>0</v>
      </c>
      <c r="X496" s="27"/>
      <c r="Y496" s="4"/>
      <c r="Z496" s="3" t="b">
        <f t="shared" si="91"/>
        <v>0</v>
      </c>
      <c r="AA496" s="27"/>
      <c r="AB496" s="4"/>
      <c r="AC496" s="3" t="b">
        <f t="shared" si="89"/>
        <v>0</v>
      </c>
      <c r="AD496" s="27"/>
      <c r="AE496" s="4"/>
      <c r="AF496" s="3" t="b">
        <f t="shared" si="93"/>
        <v>0</v>
      </c>
      <c r="AG496" s="4">
        <f t="shared" si="94"/>
        <v>0</v>
      </c>
      <c r="AH496" s="4"/>
      <c r="AI496" s="2">
        <f t="shared" si="95"/>
        <v>0</v>
      </c>
    </row>
    <row r="497" spans="1:36" x14ac:dyDescent="0.2">
      <c r="A497" s="4"/>
      <c r="B497" s="38"/>
      <c r="C497" s="24"/>
      <c r="D497" s="4"/>
      <c r="E497" s="4"/>
      <c r="F497" s="4"/>
      <c r="G497" s="19" t="b">
        <f t="shared" si="96"/>
        <v>0</v>
      </c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27"/>
      <c r="S497" s="4"/>
      <c r="T497" s="3" t="b">
        <f t="shared" si="92"/>
        <v>0</v>
      </c>
      <c r="U497" s="27"/>
      <c r="V497" s="4"/>
      <c r="W497" s="3" t="b">
        <f t="shared" si="90"/>
        <v>0</v>
      </c>
      <c r="X497" s="27"/>
      <c r="Y497" s="4"/>
      <c r="Z497" s="3" t="b">
        <f t="shared" si="91"/>
        <v>0</v>
      </c>
      <c r="AA497" s="27"/>
      <c r="AB497" s="4"/>
      <c r="AC497" s="3" t="b">
        <f t="shared" si="89"/>
        <v>0</v>
      </c>
      <c r="AD497" s="27"/>
      <c r="AE497" s="4"/>
      <c r="AF497" s="3" t="b">
        <f t="shared" si="93"/>
        <v>0</v>
      </c>
      <c r="AG497" s="4">
        <f t="shared" si="94"/>
        <v>0</v>
      </c>
      <c r="AH497" s="4"/>
      <c r="AI497" s="2">
        <f t="shared" si="95"/>
        <v>0</v>
      </c>
    </row>
    <row r="498" spans="1:36" x14ac:dyDescent="0.2">
      <c r="A498" s="4"/>
      <c r="B498" s="38"/>
      <c r="C498" s="24"/>
      <c r="D498" s="4"/>
      <c r="E498" s="4"/>
      <c r="F498" s="4"/>
      <c r="G498" s="19" t="b">
        <f t="shared" si="96"/>
        <v>0</v>
      </c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27"/>
      <c r="S498" s="4"/>
      <c r="T498" s="3" t="b">
        <f t="shared" si="92"/>
        <v>0</v>
      </c>
      <c r="U498" s="27"/>
      <c r="V498" s="4"/>
      <c r="W498" s="3" t="b">
        <f t="shared" si="90"/>
        <v>0</v>
      </c>
      <c r="X498" s="27"/>
      <c r="Y498" s="4"/>
      <c r="Z498" s="3" t="b">
        <f t="shared" si="91"/>
        <v>0</v>
      </c>
      <c r="AA498" s="27"/>
      <c r="AB498" s="4"/>
      <c r="AC498" s="3" t="b">
        <f t="shared" si="89"/>
        <v>0</v>
      </c>
      <c r="AD498" s="27"/>
      <c r="AE498" s="4"/>
      <c r="AF498" s="3" t="b">
        <f t="shared" si="93"/>
        <v>0</v>
      </c>
      <c r="AG498" s="4">
        <f t="shared" si="94"/>
        <v>0</v>
      </c>
      <c r="AH498" s="4"/>
      <c r="AI498" s="2">
        <f t="shared" si="95"/>
        <v>0</v>
      </c>
    </row>
    <row r="499" spans="1:36" x14ac:dyDescent="0.2">
      <c r="A499" s="4"/>
      <c r="B499" s="38"/>
      <c r="C499" s="24"/>
      <c r="D499" s="4"/>
      <c r="E499" s="4"/>
      <c r="F499" s="4"/>
      <c r="G499" s="19" t="b">
        <f t="shared" si="96"/>
        <v>0</v>
      </c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27"/>
      <c r="S499" s="4"/>
      <c r="T499" s="3" t="b">
        <f t="shared" si="92"/>
        <v>0</v>
      </c>
      <c r="U499" s="27"/>
      <c r="V499" s="4"/>
      <c r="W499" s="3" t="b">
        <f t="shared" si="90"/>
        <v>0</v>
      </c>
      <c r="X499" s="27"/>
      <c r="Y499" s="4"/>
      <c r="Z499" s="3" t="b">
        <f t="shared" si="91"/>
        <v>0</v>
      </c>
      <c r="AA499" s="27"/>
      <c r="AB499" s="4"/>
      <c r="AC499" s="3" t="b">
        <f t="shared" si="89"/>
        <v>0</v>
      </c>
      <c r="AD499" s="27"/>
      <c r="AE499" s="4"/>
      <c r="AF499" s="3" t="b">
        <f t="shared" si="93"/>
        <v>0</v>
      </c>
      <c r="AG499" s="4">
        <f t="shared" si="94"/>
        <v>0</v>
      </c>
      <c r="AH499" s="4"/>
      <c r="AI499" s="2">
        <f t="shared" si="95"/>
        <v>0</v>
      </c>
    </row>
    <row r="500" spans="1:36" x14ac:dyDescent="0.25">
      <c r="A500" s="4"/>
      <c r="B500" s="38"/>
      <c r="C500" s="24"/>
      <c r="D500" s="4"/>
      <c r="E500" s="4"/>
      <c r="F500" s="4"/>
      <c r="G500" s="19" t="b">
        <f t="shared" si="96"/>
        <v>0</v>
      </c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27"/>
      <c r="S500" s="4"/>
      <c r="T500" s="3" t="b">
        <f t="shared" si="92"/>
        <v>0</v>
      </c>
      <c r="U500" s="27"/>
      <c r="V500" s="4"/>
      <c r="W500" s="3" t="b">
        <f t="shared" si="90"/>
        <v>0</v>
      </c>
      <c r="X500" s="27"/>
      <c r="Y500" s="4"/>
      <c r="Z500" s="3" t="b">
        <f t="shared" si="91"/>
        <v>0</v>
      </c>
      <c r="AA500" s="27"/>
      <c r="AB500" s="4"/>
      <c r="AC500" s="3" t="b">
        <f t="shared" si="89"/>
        <v>0</v>
      </c>
      <c r="AD500" s="27"/>
      <c r="AE500" s="4"/>
      <c r="AF500" s="3" t="b">
        <f t="shared" si="93"/>
        <v>0</v>
      </c>
      <c r="AG500" s="4">
        <f t="shared" si="94"/>
        <v>0</v>
      </c>
      <c r="AH500" s="4"/>
      <c r="AI500" s="2">
        <f t="shared" si="95"/>
        <v>0</v>
      </c>
      <c r="AJ500" s="37">
        <f>AI500+AI501+AI502+AI503+AI505</f>
        <v>0</v>
      </c>
    </row>
    <row r="501" spans="1:36" x14ac:dyDescent="0.2">
      <c r="A501" s="4"/>
      <c r="B501" s="38"/>
      <c r="C501" s="24"/>
      <c r="D501" s="4"/>
      <c r="E501" s="4"/>
      <c r="F501" s="4"/>
      <c r="G501" s="19" t="b">
        <f t="shared" si="96"/>
        <v>0</v>
      </c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27"/>
      <c r="S501" s="4"/>
      <c r="T501" s="3" t="b">
        <f t="shared" si="92"/>
        <v>0</v>
      </c>
      <c r="U501" s="27"/>
      <c r="V501" s="4"/>
      <c r="W501" s="3" t="b">
        <f t="shared" si="90"/>
        <v>0</v>
      </c>
      <c r="X501" s="27"/>
      <c r="Y501" s="4"/>
      <c r="Z501" s="3" t="b">
        <f t="shared" si="91"/>
        <v>0</v>
      </c>
      <c r="AA501" s="27"/>
      <c r="AB501" s="4"/>
      <c r="AC501" s="3" t="b">
        <f t="shared" si="89"/>
        <v>0</v>
      </c>
      <c r="AD501" s="27"/>
      <c r="AE501" s="4"/>
      <c r="AF501" s="3" t="b">
        <f t="shared" si="93"/>
        <v>0</v>
      </c>
      <c r="AG501" s="4">
        <f t="shared" si="94"/>
        <v>0</v>
      </c>
      <c r="AH501" s="4"/>
      <c r="AI501" s="2">
        <f t="shared" si="95"/>
        <v>0</v>
      </c>
    </row>
    <row r="502" spans="1:36" x14ac:dyDescent="0.2">
      <c r="A502" s="4"/>
      <c r="B502" s="38"/>
      <c r="C502" s="24"/>
      <c r="D502" s="4"/>
      <c r="E502" s="4"/>
      <c r="F502" s="4"/>
      <c r="G502" s="19" t="b">
        <f t="shared" si="96"/>
        <v>0</v>
      </c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27"/>
      <c r="S502" s="4"/>
      <c r="T502" s="3" t="b">
        <f t="shared" si="92"/>
        <v>0</v>
      </c>
      <c r="U502" s="27"/>
      <c r="V502" s="4"/>
      <c r="W502" s="3" t="b">
        <f t="shared" si="90"/>
        <v>0</v>
      </c>
      <c r="X502" s="27"/>
      <c r="Y502" s="4"/>
      <c r="Z502" s="3" t="b">
        <f t="shared" si="91"/>
        <v>0</v>
      </c>
      <c r="AA502" s="27"/>
      <c r="AB502" s="4"/>
      <c r="AC502" s="3" t="b">
        <f t="shared" si="89"/>
        <v>0</v>
      </c>
      <c r="AD502" s="27"/>
      <c r="AE502" s="4"/>
      <c r="AF502" s="3" t="b">
        <f t="shared" si="93"/>
        <v>0</v>
      </c>
      <c r="AG502" s="4">
        <f t="shared" si="94"/>
        <v>0</v>
      </c>
      <c r="AH502" s="4"/>
      <c r="AI502" s="2">
        <f t="shared" si="95"/>
        <v>0</v>
      </c>
    </row>
    <row r="503" spans="1:36" x14ac:dyDescent="0.2">
      <c r="A503" s="4"/>
      <c r="B503" s="38"/>
      <c r="C503" s="24"/>
      <c r="D503" s="4"/>
      <c r="E503" s="4"/>
      <c r="F503" s="4"/>
      <c r="G503" s="19" t="b">
        <f t="shared" si="96"/>
        <v>0</v>
      </c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27"/>
      <c r="S503" s="4"/>
      <c r="T503" s="3" t="b">
        <f t="shared" si="92"/>
        <v>0</v>
      </c>
      <c r="U503" s="27"/>
      <c r="V503" s="4"/>
      <c r="W503" s="3" t="b">
        <f t="shared" si="90"/>
        <v>0</v>
      </c>
      <c r="X503" s="27"/>
      <c r="Y503" s="4"/>
      <c r="Z503" s="3" t="b">
        <f t="shared" si="91"/>
        <v>0</v>
      </c>
      <c r="AA503" s="27"/>
      <c r="AB503" s="4"/>
      <c r="AC503" s="3" t="b">
        <f t="shared" si="89"/>
        <v>0</v>
      </c>
      <c r="AD503" s="27"/>
      <c r="AE503" s="4"/>
      <c r="AF503" s="3" t="b">
        <f t="shared" si="93"/>
        <v>0</v>
      </c>
      <c r="AG503" s="4">
        <f t="shared" si="94"/>
        <v>0</v>
      </c>
      <c r="AH503" s="4"/>
      <c r="AI503" s="2">
        <f t="shared" si="95"/>
        <v>0</v>
      </c>
    </row>
    <row r="504" spans="1:36" x14ac:dyDescent="0.2">
      <c r="A504" s="4"/>
      <c r="B504" s="38"/>
      <c r="C504" s="24"/>
      <c r="D504" s="4"/>
      <c r="E504" s="4"/>
      <c r="F504" s="4"/>
      <c r="G504" s="19" t="b">
        <f t="shared" si="96"/>
        <v>0</v>
      </c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27"/>
      <c r="S504" s="4"/>
      <c r="T504" s="3" t="b">
        <f t="shared" si="92"/>
        <v>0</v>
      </c>
      <c r="U504" s="27"/>
      <c r="V504" s="4"/>
      <c r="W504" s="3" t="b">
        <f t="shared" si="90"/>
        <v>0</v>
      </c>
      <c r="X504" s="27"/>
      <c r="Y504" s="4"/>
      <c r="Z504" s="3" t="b">
        <f t="shared" si="91"/>
        <v>0</v>
      </c>
      <c r="AA504" s="27"/>
      <c r="AB504" s="4"/>
      <c r="AC504" s="3" t="b">
        <f t="shared" si="89"/>
        <v>0</v>
      </c>
      <c r="AD504" s="27"/>
      <c r="AE504" s="4"/>
      <c r="AF504" s="3" t="b">
        <f t="shared" si="93"/>
        <v>0</v>
      </c>
      <c r="AG504" s="4">
        <f t="shared" si="94"/>
        <v>0</v>
      </c>
      <c r="AH504" s="4"/>
      <c r="AI504" s="2">
        <f t="shared" si="95"/>
        <v>0</v>
      </c>
    </row>
    <row r="505" spans="1:36" x14ac:dyDescent="0.2">
      <c r="A505" s="4"/>
      <c r="B505" s="38"/>
      <c r="C505" s="24"/>
      <c r="D505" s="4"/>
      <c r="E505" s="4"/>
      <c r="F505" s="4"/>
      <c r="G505" s="19" t="b">
        <f t="shared" si="96"/>
        <v>0</v>
      </c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27"/>
      <c r="S505" s="4"/>
      <c r="T505" s="3" t="b">
        <f t="shared" si="92"/>
        <v>0</v>
      </c>
      <c r="U505" s="27"/>
      <c r="V505" s="4"/>
      <c r="W505" s="3" t="b">
        <f t="shared" si="90"/>
        <v>0</v>
      </c>
      <c r="X505" s="27"/>
      <c r="Y505" s="4"/>
      <c r="Z505" s="3" t="b">
        <f t="shared" si="91"/>
        <v>0</v>
      </c>
      <c r="AA505" s="27"/>
      <c r="AB505" s="4"/>
      <c r="AC505" s="3" t="b">
        <f t="shared" si="89"/>
        <v>0</v>
      </c>
      <c r="AD505" s="27"/>
      <c r="AE505" s="4"/>
      <c r="AF505" s="3" t="b">
        <f t="shared" si="93"/>
        <v>0</v>
      </c>
      <c r="AG505" s="4">
        <f t="shared" si="94"/>
        <v>0</v>
      </c>
      <c r="AH505" s="4"/>
      <c r="AI505" s="2">
        <f t="shared" si="95"/>
        <v>0</v>
      </c>
    </row>
    <row r="506" spans="1:36" x14ac:dyDescent="0.25">
      <c r="A506" s="4"/>
      <c r="B506" s="38"/>
      <c r="C506" s="24"/>
      <c r="D506" s="4"/>
      <c r="E506" s="4"/>
      <c r="F506" s="4"/>
      <c r="G506" s="19" t="b">
        <f t="shared" si="96"/>
        <v>0</v>
      </c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27"/>
      <c r="S506" s="4"/>
      <c r="T506" s="3" t="b">
        <f t="shared" si="92"/>
        <v>0</v>
      </c>
      <c r="U506" s="27"/>
      <c r="V506" s="4"/>
      <c r="W506" s="3" t="b">
        <f t="shared" si="90"/>
        <v>0</v>
      </c>
      <c r="X506" s="27"/>
      <c r="Y506" s="4"/>
      <c r="Z506" s="3" t="b">
        <f t="shared" si="91"/>
        <v>0</v>
      </c>
      <c r="AA506" s="27"/>
      <c r="AB506" s="4"/>
      <c r="AC506" s="3" t="b">
        <f t="shared" si="89"/>
        <v>0</v>
      </c>
      <c r="AD506" s="27"/>
      <c r="AE506" s="4"/>
      <c r="AF506" s="3" t="b">
        <f t="shared" si="93"/>
        <v>0</v>
      </c>
      <c r="AG506" s="4">
        <f t="shared" si="94"/>
        <v>0</v>
      </c>
      <c r="AH506" s="4"/>
      <c r="AI506" s="2">
        <f t="shared" si="95"/>
        <v>0</v>
      </c>
      <c r="AJ506" s="37">
        <f>AI506+AI507+AI508+AI509+AI510</f>
        <v>0</v>
      </c>
    </row>
    <row r="507" spans="1:36" x14ac:dyDescent="0.2">
      <c r="A507" s="4"/>
      <c r="B507" s="38"/>
      <c r="C507" s="24"/>
      <c r="D507" s="4"/>
      <c r="E507" s="4"/>
      <c r="F507" s="4"/>
      <c r="G507" s="19" t="b">
        <f t="shared" si="96"/>
        <v>0</v>
      </c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27"/>
      <c r="S507" s="4"/>
      <c r="T507" s="3" t="b">
        <f t="shared" si="92"/>
        <v>0</v>
      </c>
      <c r="U507" s="27"/>
      <c r="V507" s="4"/>
      <c r="W507" s="3" t="b">
        <f t="shared" si="90"/>
        <v>0</v>
      </c>
      <c r="X507" s="27"/>
      <c r="Y507" s="4"/>
      <c r="Z507" s="3" t="b">
        <f t="shared" si="91"/>
        <v>0</v>
      </c>
      <c r="AA507" s="27"/>
      <c r="AB507" s="4"/>
      <c r="AC507" s="3" t="b">
        <f t="shared" si="89"/>
        <v>0</v>
      </c>
      <c r="AD507" s="27"/>
      <c r="AE507" s="4"/>
      <c r="AF507" s="3" t="b">
        <f t="shared" si="93"/>
        <v>0</v>
      </c>
      <c r="AG507" s="4">
        <f t="shared" si="94"/>
        <v>0</v>
      </c>
      <c r="AH507" s="4"/>
      <c r="AI507" s="2">
        <f t="shared" si="95"/>
        <v>0</v>
      </c>
    </row>
    <row r="508" spans="1:36" x14ac:dyDescent="0.2">
      <c r="A508" s="4"/>
      <c r="B508" s="38"/>
      <c r="C508" s="24"/>
      <c r="D508" s="4"/>
      <c r="E508" s="4"/>
      <c r="F508" s="4"/>
      <c r="G508" s="19" t="b">
        <f t="shared" si="96"/>
        <v>0</v>
      </c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27"/>
      <c r="S508" s="4"/>
      <c r="T508" s="3" t="b">
        <f t="shared" si="92"/>
        <v>0</v>
      </c>
      <c r="U508" s="27"/>
      <c r="V508" s="4"/>
      <c r="W508" s="3" t="b">
        <f t="shared" si="90"/>
        <v>0</v>
      </c>
      <c r="X508" s="27"/>
      <c r="Y508" s="4"/>
      <c r="Z508" s="3" t="b">
        <f t="shared" si="91"/>
        <v>0</v>
      </c>
      <c r="AA508" s="27"/>
      <c r="AB508" s="4"/>
      <c r="AC508" s="3" t="b">
        <f t="shared" si="89"/>
        <v>0</v>
      </c>
      <c r="AD508" s="27"/>
      <c r="AE508" s="4"/>
      <c r="AF508" s="3" t="b">
        <f t="shared" si="93"/>
        <v>0</v>
      </c>
      <c r="AG508" s="4">
        <f t="shared" si="94"/>
        <v>0</v>
      </c>
      <c r="AH508" s="4"/>
      <c r="AI508" s="2">
        <f t="shared" si="95"/>
        <v>0</v>
      </c>
    </row>
    <row r="509" spans="1:36" x14ac:dyDescent="0.2">
      <c r="A509" s="4"/>
      <c r="B509" s="38"/>
      <c r="C509" s="24"/>
      <c r="D509" s="4"/>
      <c r="E509" s="4"/>
      <c r="F509" s="4"/>
      <c r="G509" s="19" t="b">
        <f t="shared" si="96"/>
        <v>0</v>
      </c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27"/>
      <c r="S509" s="4"/>
      <c r="T509" s="3" t="b">
        <f t="shared" si="92"/>
        <v>0</v>
      </c>
      <c r="U509" s="27"/>
      <c r="V509" s="4"/>
      <c r="W509" s="3" t="b">
        <f t="shared" si="90"/>
        <v>0</v>
      </c>
      <c r="X509" s="27"/>
      <c r="Y509" s="4"/>
      <c r="Z509" s="3" t="b">
        <f t="shared" si="91"/>
        <v>0</v>
      </c>
      <c r="AA509" s="27"/>
      <c r="AB509" s="4"/>
      <c r="AC509" s="3" t="b">
        <f t="shared" si="89"/>
        <v>0</v>
      </c>
      <c r="AD509" s="27"/>
      <c r="AE509" s="4"/>
      <c r="AF509" s="3" t="b">
        <f t="shared" si="93"/>
        <v>0</v>
      </c>
      <c r="AG509" s="4">
        <f t="shared" si="94"/>
        <v>0</v>
      </c>
      <c r="AH509" s="4"/>
      <c r="AI509" s="2">
        <f t="shared" si="95"/>
        <v>0</v>
      </c>
    </row>
    <row r="510" spans="1:36" x14ac:dyDescent="0.2">
      <c r="A510" s="4"/>
      <c r="B510" s="38"/>
      <c r="C510" s="24"/>
      <c r="D510" s="4"/>
      <c r="E510" s="4"/>
      <c r="F510" s="4"/>
      <c r="G510" s="19" t="b">
        <f t="shared" si="96"/>
        <v>0</v>
      </c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27"/>
      <c r="S510" s="4"/>
      <c r="T510" s="3" t="b">
        <f t="shared" si="92"/>
        <v>0</v>
      </c>
      <c r="U510" s="27"/>
      <c r="V510" s="4"/>
      <c r="W510" s="3" t="b">
        <f t="shared" si="90"/>
        <v>0</v>
      </c>
      <c r="X510" s="27"/>
      <c r="Y510" s="4"/>
      <c r="Z510" s="3" t="b">
        <f t="shared" si="91"/>
        <v>0</v>
      </c>
      <c r="AA510" s="27"/>
      <c r="AB510" s="4"/>
      <c r="AC510" s="3" t="b">
        <f t="shared" si="89"/>
        <v>0</v>
      </c>
      <c r="AD510" s="27"/>
      <c r="AE510" s="4"/>
      <c r="AF510" s="3" t="b">
        <f t="shared" si="93"/>
        <v>0</v>
      </c>
      <c r="AG510" s="4">
        <f t="shared" si="94"/>
        <v>0</v>
      </c>
      <c r="AH510" s="4"/>
      <c r="AI510" s="2">
        <f t="shared" si="95"/>
        <v>0</v>
      </c>
    </row>
    <row r="511" spans="1:36" x14ac:dyDescent="0.25">
      <c r="A511" s="4"/>
      <c r="B511" s="38"/>
      <c r="C511" s="24"/>
      <c r="D511" s="4"/>
      <c r="E511" s="4"/>
      <c r="F511" s="4"/>
      <c r="G511" s="19" t="b">
        <f t="shared" si="96"/>
        <v>0</v>
      </c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27"/>
      <c r="S511" s="4"/>
      <c r="T511" s="3" t="b">
        <f t="shared" si="92"/>
        <v>0</v>
      </c>
      <c r="U511" s="27"/>
      <c r="V511" s="4"/>
      <c r="W511" s="3" t="b">
        <f t="shared" si="90"/>
        <v>0</v>
      </c>
      <c r="X511" s="27"/>
      <c r="Y511" s="4"/>
      <c r="Z511" s="3" t="b">
        <f t="shared" si="91"/>
        <v>0</v>
      </c>
      <c r="AA511" s="27"/>
      <c r="AB511" s="4"/>
      <c r="AC511" s="3" t="b">
        <f t="shared" si="89"/>
        <v>0</v>
      </c>
      <c r="AD511" s="27"/>
      <c r="AE511" s="4"/>
      <c r="AF511" s="3" t="b">
        <f t="shared" si="93"/>
        <v>0</v>
      </c>
      <c r="AG511" s="4">
        <f t="shared" si="94"/>
        <v>0</v>
      </c>
      <c r="AH511" s="4"/>
      <c r="AI511" s="2">
        <f t="shared" si="95"/>
        <v>0</v>
      </c>
      <c r="AJ511" s="37">
        <f>AI511+AI512+AI513+AI514+AI515</f>
        <v>0</v>
      </c>
    </row>
    <row r="512" spans="1:36" x14ac:dyDescent="0.2">
      <c r="A512" s="4"/>
      <c r="B512" s="38"/>
      <c r="C512" s="24"/>
      <c r="D512" s="4"/>
      <c r="E512" s="4"/>
      <c r="F512" s="4"/>
      <c r="G512" s="19" t="b">
        <f t="shared" si="96"/>
        <v>0</v>
      </c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27"/>
      <c r="S512" s="4"/>
      <c r="T512" s="3" t="b">
        <f t="shared" si="92"/>
        <v>0</v>
      </c>
      <c r="U512" s="27"/>
      <c r="V512" s="4"/>
      <c r="W512" s="3" t="b">
        <f t="shared" si="90"/>
        <v>0</v>
      </c>
      <c r="X512" s="27"/>
      <c r="Y512" s="4"/>
      <c r="Z512" s="3" t="b">
        <f t="shared" si="91"/>
        <v>0</v>
      </c>
      <c r="AA512" s="27"/>
      <c r="AB512" s="4"/>
      <c r="AC512" s="3" t="b">
        <f t="shared" si="89"/>
        <v>0</v>
      </c>
      <c r="AD512" s="27"/>
      <c r="AE512" s="4"/>
      <c r="AF512" s="3" t="b">
        <f t="shared" si="93"/>
        <v>0</v>
      </c>
      <c r="AG512" s="4">
        <f t="shared" si="94"/>
        <v>0</v>
      </c>
      <c r="AH512" s="4"/>
      <c r="AI512" s="2">
        <f t="shared" si="95"/>
        <v>0</v>
      </c>
    </row>
    <row r="513" spans="1:36" x14ac:dyDescent="0.2">
      <c r="A513" s="4"/>
      <c r="B513" s="38"/>
      <c r="C513" s="24"/>
      <c r="D513" s="4"/>
      <c r="E513" s="4"/>
      <c r="F513" s="4"/>
      <c r="G513" s="19" t="b">
        <f t="shared" si="96"/>
        <v>0</v>
      </c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27"/>
      <c r="S513" s="4"/>
      <c r="T513" s="3" t="b">
        <f t="shared" si="92"/>
        <v>0</v>
      </c>
      <c r="U513" s="27"/>
      <c r="V513" s="4"/>
      <c r="W513" s="3" t="b">
        <f t="shared" si="90"/>
        <v>0</v>
      </c>
      <c r="X513" s="27"/>
      <c r="Y513" s="4"/>
      <c r="Z513" s="3" t="b">
        <f t="shared" si="91"/>
        <v>0</v>
      </c>
      <c r="AA513" s="27"/>
      <c r="AB513" s="4"/>
      <c r="AC513" s="3" t="b">
        <f t="shared" si="89"/>
        <v>0</v>
      </c>
      <c r="AD513" s="27"/>
      <c r="AE513" s="4"/>
      <c r="AF513" s="3" t="b">
        <f t="shared" si="93"/>
        <v>0</v>
      </c>
      <c r="AG513" s="4">
        <f t="shared" si="94"/>
        <v>0</v>
      </c>
      <c r="AH513" s="4"/>
      <c r="AI513" s="2">
        <f t="shared" si="95"/>
        <v>0</v>
      </c>
    </row>
    <row r="514" spans="1:36" x14ac:dyDescent="0.2">
      <c r="A514" s="4"/>
      <c r="B514" s="38"/>
      <c r="C514" s="24"/>
      <c r="D514" s="4"/>
      <c r="E514" s="4"/>
      <c r="F514" s="4"/>
      <c r="G514" s="19" t="b">
        <f t="shared" si="96"/>
        <v>0</v>
      </c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27"/>
      <c r="S514" s="4"/>
      <c r="T514" s="3" t="b">
        <f t="shared" si="92"/>
        <v>0</v>
      </c>
      <c r="U514" s="27"/>
      <c r="V514" s="4"/>
      <c r="W514" s="3" t="b">
        <f t="shared" si="90"/>
        <v>0</v>
      </c>
      <c r="X514" s="27"/>
      <c r="Y514" s="4"/>
      <c r="Z514" s="3" t="b">
        <f t="shared" si="91"/>
        <v>0</v>
      </c>
      <c r="AA514" s="27"/>
      <c r="AB514" s="4"/>
      <c r="AC514" s="3" t="b">
        <f t="shared" si="89"/>
        <v>0</v>
      </c>
      <c r="AD514" s="27"/>
      <c r="AE514" s="4"/>
      <c r="AF514" s="3" t="b">
        <f t="shared" si="93"/>
        <v>0</v>
      </c>
      <c r="AG514" s="4">
        <f t="shared" si="94"/>
        <v>0</v>
      </c>
      <c r="AH514" s="4"/>
      <c r="AI514" s="2">
        <f t="shared" si="95"/>
        <v>0</v>
      </c>
    </row>
    <row r="515" spans="1:36" x14ac:dyDescent="0.2">
      <c r="A515" s="4"/>
      <c r="B515" s="38"/>
      <c r="C515" s="24"/>
      <c r="D515" s="4"/>
      <c r="E515" s="4"/>
      <c r="F515" s="4"/>
      <c r="G515" s="19" t="b">
        <f t="shared" si="96"/>
        <v>0</v>
      </c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27"/>
      <c r="S515" s="4"/>
      <c r="T515" s="3" t="b">
        <f t="shared" si="92"/>
        <v>0</v>
      </c>
      <c r="U515" s="27"/>
      <c r="V515" s="4"/>
      <c r="W515" s="3" t="b">
        <f t="shared" si="90"/>
        <v>0</v>
      </c>
      <c r="X515" s="27"/>
      <c r="Y515" s="4"/>
      <c r="Z515" s="3" t="b">
        <f t="shared" si="91"/>
        <v>0</v>
      </c>
      <c r="AA515" s="27"/>
      <c r="AB515" s="4"/>
      <c r="AC515" s="3" t="b">
        <f t="shared" si="89"/>
        <v>0</v>
      </c>
      <c r="AD515" s="27"/>
      <c r="AE515" s="4"/>
      <c r="AF515" s="3" t="b">
        <f t="shared" si="93"/>
        <v>0</v>
      </c>
      <c r="AG515" s="4">
        <f t="shared" si="94"/>
        <v>0</v>
      </c>
      <c r="AH515" s="4"/>
      <c r="AI515" s="2">
        <f t="shared" si="95"/>
        <v>0</v>
      </c>
    </row>
    <row r="516" spans="1:36" x14ac:dyDescent="0.25">
      <c r="A516" s="4"/>
      <c r="B516" s="38"/>
      <c r="C516" s="24"/>
      <c r="D516" s="4"/>
      <c r="E516" s="4"/>
      <c r="F516" s="4"/>
      <c r="G516" s="19" t="b">
        <f t="shared" si="96"/>
        <v>0</v>
      </c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27"/>
      <c r="S516" s="4"/>
      <c r="T516" s="3" t="b">
        <f t="shared" si="92"/>
        <v>0</v>
      </c>
      <c r="U516" s="27"/>
      <c r="V516" s="4"/>
      <c r="W516" s="3" t="b">
        <f t="shared" si="90"/>
        <v>0</v>
      </c>
      <c r="X516" s="27"/>
      <c r="Y516" s="4"/>
      <c r="Z516" s="3" t="b">
        <f t="shared" si="91"/>
        <v>0</v>
      </c>
      <c r="AA516" s="27"/>
      <c r="AB516" s="4"/>
      <c r="AC516" s="3" t="b">
        <f t="shared" si="89"/>
        <v>0</v>
      </c>
      <c r="AD516" s="27"/>
      <c r="AE516" s="4"/>
      <c r="AF516" s="3" t="b">
        <f t="shared" si="93"/>
        <v>0</v>
      </c>
      <c r="AG516" s="4">
        <f t="shared" si="94"/>
        <v>0</v>
      </c>
      <c r="AH516" s="4"/>
      <c r="AI516" s="2">
        <f t="shared" si="95"/>
        <v>0</v>
      </c>
      <c r="AJ516" s="37">
        <f>AI516+AI517+AI518+AI519+AI520</f>
        <v>0</v>
      </c>
    </row>
    <row r="517" spans="1:36" x14ac:dyDescent="0.2">
      <c r="A517" s="4"/>
      <c r="B517" s="38"/>
      <c r="C517" s="24"/>
      <c r="D517" s="4"/>
      <c r="E517" s="4"/>
      <c r="F517" s="4"/>
      <c r="G517" s="19" t="b">
        <f t="shared" si="96"/>
        <v>0</v>
      </c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27"/>
      <c r="S517" s="4"/>
      <c r="T517" s="3" t="b">
        <f t="shared" si="92"/>
        <v>0</v>
      </c>
      <c r="U517" s="27"/>
      <c r="V517" s="4"/>
      <c r="W517" s="3" t="b">
        <f t="shared" si="90"/>
        <v>0</v>
      </c>
      <c r="X517" s="27"/>
      <c r="Y517" s="4"/>
      <c r="Z517" s="3" t="b">
        <f t="shared" si="91"/>
        <v>0</v>
      </c>
      <c r="AA517" s="27"/>
      <c r="AB517" s="4"/>
      <c r="AC517" s="3" t="b">
        <f t="shared" ref="AC517:AC562" si="97">IF(AB517:AB1069=1,"160",IF(AB517:AB1069=2,"140",IF(AB517:AB1069=3,"130",IF(AB517:AB1069=4,"120",IF(AB517:AB1069=5,"115",IF(AB517:AB1069=6,"112",IF(AB517:AB1069=7,"110",IF(AB517:AB1069=8,"109",IF(AB517:AB1069=9,"108",IF(AB517:AB1069=10,"107",IF(AB517:AB1069=11,"106",IF(AB517:AB1069=12,"105",IF(AB517:AB1069=13,"104",IF(AB517:AB1069=14,"103",IF(AB517:AB1069=15,"102",IF(AB517:AB1069=16,"101",IF(AB517:AB1069=17,"100",IF(AB517:AB1069=18,"99",IF(AB517:AB1069=19,"98",IF(AB517:AB1069=20,"97",IF(AB517:AB1069=21,"96",IF(AB517:AB1069=22,"95",IF(AB517:AB1069=23,"94",IF(AB517:AB1069=24,"93",IF(AB517:AB1069=25,"92",IF(AB517:AB1069=26,"91",IF(AB517:AB1069=27,"90",IF(AB517:AB1069=28,"89",IF(AB517:AB1069=29,"88",IF(AB517:AB1069=30,"87",IF(AB517:AB1069=31,"86",IF(AB517:AB1069=32,"85",IF(AB517:AB1069=33,"84",IF(AB517:AB1069=34,"83",IF(AB517:AB1069=35,"92",IF(AB517:AB1069=36,"81",IF(AB517:AB1069=37,"80",IF(AB517:AB1069=38,"79",IF(AB517:AB1069=39,"78",IF(AB517:AB1069=40,"77",IF(AB517:AB1069=41,"76",IF(AB517:AB1069=42,"75",IF(AB517:AB1069=43,"74",IF(AB517:AB1069=44,"73",IF(AB517:AB1069=45,"72",IF(AB517:AB1069=46,"71",IF(AB517:AB1069=47,"70",IF(AB517:AB1069=48,"69",IF(AB517:AB1069=49,"68",IF(AB517:AB1069=50,"67",IF(AB517:AB1069=51,"66",IF(AB517:AB1069=52,"65",IF(AB517:AB1069=53,"64",IF(AB517:AB1069=54,"63",IF(AB517:AB1069=55,"62",IF(AB517:AB1069=56,"61",IF(AB517:AB1069=57,"60",IF(AB517:AB1069=58,"59",IF(AB517:AB1069=59,"58",IF(AB517:AB1069=60,"57",IF(AB517:AB1069=61,"56",IF(AB517:AB1069=62,"55",IF(AB517:AB1069=63,"54",IF(AB517:AB1069=64,"53",IF(AB517:AB1069=65,"52")))))))))))))))))))))))))))))))))))))))))))))))))))))))))))))))))</f>
        <v>0</v>
      </c>
      <c r="AD517" s="27"/>
      <c r="AE517" s="4"/>
      <c r="AF517" s="3" t="b">
        <f t="shared" si="93"/>
        <v>0</v>
      </c>
      <c r="AG517" s="4">
        <f t="shared" si="94"/>
        <v>0</v>
      </c>
      <c r="AH517" s="4"/>
      <c r="AI517" s="2">
        <f t="shared" si="95"/>
        <v>0</v>
      </c>
    </row>
    <row r="518" spans="1:36" x14ac:dyDescent="0.2">
      <c r="A518" s="4"/>
      <c r="B518" s="38"/>
      <c r="C518" s="24"/>
      <c r="D518" s="4"/>
      <c r="E518" s="4"/>
      <c r="F518" s="4"/>
      <c r="G518" s="19" t="b">
        <f t="shared" si="96"/>
        <v>0</v>
      </c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27"/>
      <c r="S518" s="4"/>
      <c r="T518" s="3" t="b">
        <f t="shared" si="92"/>
        <v>0</v>
      </c>
      <c r="U518" s="27"/>
      <c r="V518" s="4"/>
      <c r="W518" s="3" t="b">
        <f t="shared" si="90"/>
        <v>0</v>
      </c>
      <c r="X518" s="27"/>
      <c r="Y518" s="4"/>
      <c r="Z518" s="3" t="b">
        <f t="shared" si="91"/>
        <v>0</v>
      </c>
      <c r="AA518" s="27"/>
      <c r="AB518" s="4"/>
      <c r="AC518" s="3" t="b">
        <f t="shared" si="97"/>
        <v>0</v>
      </c>
      <c r="AD518" s="27"/>
      <c r="AE518" s="4"/>
      <c r="AF518" s="3" t="b">
        <f t="shared" si="93"/>
        <v>0</v>
      </c>
      <c r="AG518" s="4">
        <f t="shared" si="94"/>
        <v>0</v>
      </c>
      <c r="AH518" s="4"/>
      <c r="AI518" s="2">
        <f t="shared" si="95"/>
        <v>0</v>
      </c>
    </row>
    <row r="519" spans="1:36" x14ac:dyDescent="0.2">
      <c r="A519" s="4"/>
      <c r="B519" s="38"/>
      <c r="C519" s="24"/>
      <c r="D519" s="4"/>
      <c r="E519" s="4"/>
      <c r="F519" s="4"/>
      <c r="G519" s="19" t="b">
        <f t="shared" si="96"/>
        <v>0</v>
      </c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27"/>
      <c r="S519" s="4"/>
      <c r="T519" s="3" t="b">
        <f t="shared" si="92"/>
        <v>0</v>
      </c>
      <c r="U519" s="27"/>
      <c r="V519" s="4"/>
      <c r="W519" s="3" t="b">
        <f t="shared" ref="W519:W562" si="98">IF(V519:V1071=1,"160",IF(V519:V1071=2,"140",IF(V519:V1071=3,"130",IF(V519:V1071=4,"120",IF(V519:V1071=5,"115",IF(V519:V1071=6,"112",IF(V519:V1071=7,"110",IF(V519:V1071=8,"109",IF(V519:V1071=9,"108",IF(V519:V1071=10,"107",IF(V519:V1071=11,"106",IF(V519:V1071=12,"105",IF(V519:V1071=13,"104",IF(V519:V1071=14,"103",IF(V519:V1071=15,"102",IF(V519:V1071=16,"101",IF(V519:V1071=17,"100",IF(V519:V1071=18,"99",IF(V519:V1071=19,"98",IF(V519:V1071=20,"97",IF(V519:V1071=21,"96",IF(V519:V1071=22,"95",IF(V519:V1071=23,"94",IF(V519:V1071=24,"93",IF(V519:V1071=25,"92",IF(V519:V1071=26,"91",IF(V519:V1071=27,"90",IF(V519:V1071=28,"89",IF(V519:V1071=29,"88",IF(V519:V1071=30,"87",IF(V519:V1071=31,"86",IF(V519:V1071=32,"85",IF(V519:V1071=33,"84",IF(V519:V1071=34,"83",IF(V519:V1071=35,"92",IF(V519:V1071=36,"81",IF(V519:V1071=37,"80",IF(V519:V1071=38,"79",IF(V519:V1071=39,"78",IF(V519:V1071=40,"77",IF(V519:V1071=41,"76",IF(V519:V1071=42,"75",IF(V519:V1071=43,"74",IF(V519:V1071=44,"73",IF(V519:V1071=45,"72",IF(V519:V1071=46,"71",IF(V519:V1071=47,"70",IF(V519:V1071=48,"69",IF(V519:V1071=49,"68",IF(V519:V1071=50,"67",IF(V519:V1071=51,"66",IF(V519:V1071=52,"65",IF(V519:V1071=53,"64",IF(V519:V1071=54,"63",IF(V519:V1071=55,"62",IF(V519:V1071=56,"61",IF(V519:V1071=57,"60",IF(V519:V1071=58,"59",IF(V519:V1071=59,"58",IF(V519:V1071=60,"57",IF(V519:V1071=61,"56",IF(V519:V1071=62,"55",IF(V519:V1071=63,"54",IF(V519:V1071=64,"53",IF(V519:V1071=65,"52")))))))))))))))))))))))))))))))))))))))))))))))))))))))))))))))))</f>
        <v>0</v>
      </c>
      <c r="X519" s="27"/>
      <c r="Y519" s="4"/>
      <c r="Z519" s="3" t="b">
        <f t="shared" ref="Z519:Z562" si="99">IF(Y519:Y1071=1,"160",IF(Y519:Y1071=2,"140",IF(Y519:Y1071=3,"130",IF(Y519:Y1071=4,"120",IF(Y519:Y1071=5,"115",IF(Y519:Y1071=6,"112",IF(Y519:Y1071=7,"110",IF(Y519:Y1071=8,"109",IF(Y519:Y1071=9,"108",IF(Y519:Y1071=10,"107",IF(Y519:Y1071=11,"106",IF(Y519:Y1071=12,"105",IF(Y519:Y1071=13,"104",IF(Y519:Y1071=14,"103",IF(Y519:Y1071=15,"102",IF(Y519:Y1071=16,"101",IF(Y519:Y1071=17,"100",IF(Y519:Y1071=18,"99",IF(Y519:Y1071=19,"98",IF(Y519:Y1071=20,"97",IF(Y519:Y1071=21,"96",IF(Y519:Y1071=22,"95",IF(Y519:Y1071=23,"94",IF(Y519:Y1071=24,"93",IF(Y519:Y1071=25,"92",IF(Y519:Y1071=26,"91",IF(Y519:Y1071=27,"90",IF(Y519:Y1071=28,"89",IF(Y519:Y1071=29,"88",IF(Y519:Y1071=30,"87",IF(Y519:Y1071=31,"86",IF(Y519:Y1071=32,"85",IF(Y519:Y1071=33,"84",IF(Y519:Y1071=34,"83",IF(Y519:Y1071=35,"92",IF(Y519:Y1071=36,"81",IF(Y519:Y1071=37,"80",IF(Y519:Y1071=38,"79",IF(Y519:Y1071=39,"78",IF(Y519:Y1071=40,"77",IF(Y519:Y1071=41,"76",IF(Y519:Y1071=42,"75",IF(Y519:Y1071=43,"74",IF(Y519:Y1071=44,"73",IF(Y519:Y1071=45,"72",IF(Y519:Y1071=46,"71",IF(Y519:Y1071=47,"70",IF(Y519:Y1071=48,"69",IF(Y519:Y1071=49,"68",IF(Y519:Y1071=50,"67",IF(Y519:Y1071=51,"66",IF(Y519:Y1071=52,"65",IF(Y519:Y1071=53,"64",IF(Y519:Y1071=54,"63",IF(Y519:Y1071=55,"62",IF(Y519:Y1071=56,"61",IF(Y519:Y1071=57,"60",IF(Y519:Y1071=58,"59",IF(Y519:Y1071=59,"58",IF(Y519:Y1071=60,"57",IF(Y519:Y1071=61,"56",IF(Y519:Y1071=62,"55",IF(Y519:Y1071=63,"54",IF(Y519:Y1071=64,"53",IF(Y519:Y1071=65,"52")))))))))))))))))))))))))))))))))))))))))))))))))))))))))))))))))</f>
        <v>0</v>
      </c>
      <c r="AA519" s="27"/>
      <c r="AB519" s="4"/>
      <c r="AC519" s="3" t="b">
        <f t="shared" si="97"/>
        <v>0</v>
      </c>
      <c r="AD519" s="27"/>
      <c r="AE519" s="4"/>
      <c r="AF519" s="3" t="b">
        <f t="shared" si="93"/>
        <v>0</v>
      </c>
      <c r="AG519" s="4">
        <f t="shared" si="94"/>
        <v>0</v>
      </c>
      <c r="AH519" s="4"/>
      <c r="AI519" s="2">
        <f t="shared" si="95"/>
        <v>0</v>
      </c>
    </row>
    <row r="520" spans="1:36" x14ac:dyDescent="0.2">
      <c r="A520" s="4"/>
      <c r="B520" s="38"/>
      <c r="C520" s="24"/>
      <c r="D520" s="4"/>
      <c r="E520" s="4"/>
      <c r="F520" s="4"/>
      <c r="G520" s="19" t="b">
        <f t="shared" si="96"/>
        <v>0</v>
      </c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27"/>
      <c r="S520" s="4"/>
      <c r="T520" s="3" t="b">
        <f t="shared" ref="T520:T562" si="100">IF(S520:S1072=1,"160",IF(S520:S1072=2,"140",IF(S520:S1072=3,"130",IF(S520:S1072=4,"120",IF(S520:S1072=5,"115",IF(S520:S1072=6,"112",IF(S520:S1072=7,"110",IF(S520:S1072=8,"109",IF(S520:S1072=9,"108",IF(S520:S1072=10,"107",IF(S520:S1072=11,"106",IF(S520:S1072=12,"105",IF(S520:S1072=13,"104",IF(S520:S1072=14,"103",IF(S520:S1072=15,"102",IF(S520:S1072=16,"101",IF(S520:S1072=17,"100",IF(S520:S1072=18,"99",IF(S520:S1072=19,"98",IF(S520:S1072=20,"97",IF(S520:S1072=21,"96",IF(S520:S1072=22,"95",IF(S520:S1072=23,"94",IF(S520:S1072=24,"93",IF(S520:S1072=25,"92",IF(S520:S1072=26,"91",IF(S520:S1072=27,"90",IF(S520:S1072=28,"89",IF(S520:S1072=29,"88",IF(S520:S1072=30,"87",IF(S520:S1072=31,"86",IF(S520:S1072=32,"85",IF(S520:S1072=33,"84",IF(S520:S1072=34,"83",IF(S520:S1072=35,"92",IF(S520:S1072=36,"81",IF(S520:S1072=37,"80",IF(S520:S1072=38,"79",IF(S520:S1072=39,"78",IF(S520:S1072=40,"77",IF(S520:S1072=41,"76",IF(S520:S1072=42,"75",IF(S520:S1072=43,"74",IF(S520:S1072=44,"73",IF(S520:S1072=45,"72",IF(S520:S1072=46,"71",IF(S520:S1072=47,"70",IF(S520:S1072=48,"69",IF(S520:S1072=49,"68",IF(S520:S1072=50,"67",IF(S520:S1072=51,"66",IF(S520:S1072=52,"65",IF(S520:S1072=53,"64",IF(S520:S1072=54,"63",IF(S520:S1072=55,"62",IF(S520:S1072=56,"61",IF(S520:S1072=57,"60",IF(S520:S1072=58,"59",IF(S520:S1072=59,"58",IF(S520:S1072=60,"57",IF(S520:S1072=61,"56",IF(S520:S1072=62,"55",IF(S520:S1072=63,"54",IF(S520:S1072=64,"53",IF(S520:S1072=65,"52")))))))))))))))))))))))))))))))))))))))))))))))))))))))))))))))))</f>
        <v>0</v>
      </c>
      <c r="U520" s="27"/>
      <c r="V520" s="4"/>
      <c r="W520" s="3" t="b">
        <f t="shared" si="98"/>
        <v>0</v>
      </c>
      <c r="X520" s="27"/>
      <c r="Y520" s="4"/>
      <c r="Z520" s="3" t="b">
        <f t="shared" si="99"/>
        <v>0</v>
      </c>
      <c r="AA520" s="27"/>
      <c r="AB520" s="4"/>
      <c r="AC520" s="3" t="b">
        <f t="shared" si="97"/>
        <v>0</v>
      </c>
      <c r="AD520" s="27"/>
      <c r="AE520" s="4"/>
      <c r="AF520" s="3" t="b">
        <f t="shared" ref="AF520:AF562" si="101">IF(AE520:AE1072=1,"160",IF(AE520:AE1072=2,"140",IF(AE520:AE1072=3,"130",IF(AE520:AE1072=4,"120",IF(AE520:AE1072=5,"115",IF(AE520:AE1072=6,"112",IF(AE520:AE1072=7,"110",IF(AE520:AE1072=8,"109",IF(AE520:AE1072=9,"108",IF(AE520:AE1072=10,"107",IF(AE520:AE1072=11,"106",IF(AE520:AE1072=12,"105",IF(AE520:AE1072=13,"104",IF(AE520:AE1072=14,"103",IF(AE520:AE1072=15,"102",IF(AE520:AE1072=16,"101",IF(AE520:AE1072=17,"100",IF(AE520:AE1072=18,"99",IF(AE520:AE1072=19,"98",IF(AE520:AE1072=20,"97",IF(AE520:AE1072=21,"96",IF(AE520:AE1072=22,"95",IF(AE520:AE1072=23,"94",IF(AE520:AE1072=24,"93",IF(AE520:AE1072=25,"92",IF(AE520:AE1072=26,"91",IF(AE520:AE1072=27,"90",IF(AE520:AE1072=28,"89",IF(AE520:AE1072=29,"88",IF(AE520:AE1072=30,"87",IF(AE520:AE1072=31,"86",IF(AE520:AE1072=32,"85",IF(AE520:AE1072=33,"84",IF(AE520:AE1072=34,"83",IF(AE520:AE1072=35,"92",IF(AE520:AE1072=36,"81",IF(AE520:AE1072=37,"80",IF(AE520:AE1072=38,"79",IF(AE520:AE1072=39,"78",IF(AE520:AE1072=40,"77",IF(AE520:AE1072=41,"76",IF(AE520:AE1072=42,"75",IF(AE520:AE1072=43,"74",IF(AE520:AE1072=44,"73",IF(AE520:AE1072=45,"72",IF(AE520:AE1072=46,"71",IF(AE520:AE1072=47,"70",IF(AE520:AE1072=48,"69",IF(AE520:AE1072=49,"68",IF(AE520:AE1072=50,"67",IF(AE520:AE1072=51,"66",IF(AE520:AE1072=52,"65",IF(AE520:AE1072=53,"64",IF(AE520:AE1072=54,"63",IF(AE520:AE1072=55,"62",IF(AE520:AE1072=56,"61",IF(AE520:AE1072=57,"60",IF(AE520:AE1072=58,"59",IF(AE520:AE1072=59,"58",IF(AE520:AE1072=60,"57",IF(AE520:AE1072=61,"56",IF(AE520:AE1072=62,"55",IF(AE520:AE1072=63,"54",IF(AE520:AE1072=64,"53",IF(AE520:AE1072=65,"52")))))))))))))))))))))))))))))))))))))))))))))))))))))))))))))))))</f>
        <v>0</v>
      </c>
      <c r="AG520" s="4">
        <f t="shared" si="94"/>
        <v>0</v>
      </c>
      <c r="AH520" s="4"/>
      <c r="AI520" s="2">
        <f t="shared" si="95"/>
        <v>0</v>
      </c>
    </row>
    <row r="521" spans="1:36" x14ac:dyDescent="0.25">
      <c r="A521" s="4"/>
      <c r="B521" s="38"/>
      <c r="C521" s="24"/>
      <c r="D521" s="4"/>
      <c r="E521" s="4"/>
      <c r="F521" s="4"/>
      <c r="G521" s="19" t="b">
        <f t="shared" si="96"/>
        <v>0</v>
      </c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27"/>
      <c r="S521" s="4"/>
      <c r="T521" s="3" t="b">
        <f t="shared" si="100"/>
        <v>0</v>
      </c>
      <c r="U521" s="27"/>
      <c r="V521" s="4"/>
      <c r="W521" s="3" t="b">
        <f t="shared" si="98"/>
        <v>0</v>
      </c>
      <c r="X521" s="27"/>
      <c r="Y521" s="4"/>
      <c r="Z521" s="3" t="b">
        <f t="shared" si="99"/>
        <v>0</v>
      </c>
      <c r="AA521" s="27"/>
      <c r="AB521" s="4"/>
      <c r="AC521" s="3" t="b">
        <f t="shared" si="97"/>
        <v>0</v>
      </c>
      <c r="AD521" s="27"/>
      <c r="AE521" s="4"/>
      <c r="AF521" s="3" t="b">
        <f t="shared" si="101"/>
        <v>0</v>
      </c>
      <c r="AG521" s="4">
        <f t="shared" si="94"/>
        <v>0</v>
      </c>
      <c r="AH521" s="4"/>
      <c r="AI521" s="2">
        <f t="shared" si="95"/>
        <v>0</v>
      </c>
      <c r="AJ521" s="37">
        <f>AI521+AI522+AI523+AI524+AI525</f>
        <v>0</v>
      </c>
    </row>
    <row r="522" spans="1:36" x14ac:dyDescent="0.2">
      <c r="A522" s="4"/>
      <c r="B522" s="38"/>
      <c r="C522" s="24"/>
      <c r="D522" s="4"/>
      <c r="E522" s="4"/>
      <c r="F522" s="4"/>
      <c r="G522" s="19" t="b">
        <f t="shared" si="96"/>
        <v>0</v>
      </c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27"/>
      <c r="S522" s="4"/>
      <c r="T522" s="3" t="b">
        <f t="shared" si="100"/>
        <v>0</v>
      </c>
      <c r="U522" s="27"/>
      <c r="V522" s="4"/>
      <c r="W522" s="3" t="b">
        <f t="shared" si="98"/>
        <v>0</v>
      </c>
      <c r="X522" s="27"/>
      <c r="Y522" s="4"/>
      <c r="Z522" s="3" t="b">
        <f t="shared" si="99"/>
        <v>0</v>
      </c>
      <c r="AA522" s="27"/>
      <c r="AB522" s="4"/>
      <c r="AC522" s="3" t="b">
        <f t="shared" si="97"/>
        <v>0</v>
      </c>
      <c r="AD522" s="27"/>
      <c r="AE522" s="4"/>
      <c r="AF522" s="3" t="b">
        <f t="shared" si="101"/>
        <v>0</v>
      </c>
      <c r="AG522" s="4">
        <f t="shared" si="94"/>
        <v>0</v>
      </c>
      <c r="AH522" s="4"/>
      <c r="AI522" s="2">
        <f t="shared" si="95"/>
        <v>0</v>
      </c>
    </row>
    <row r="523" spans="1:36" x14ac:dyDescent="0.2">
      <c r="A523" s="4"/>
      <c r="B523" s="38"/>
      <c r="C523" s="24"/>
      <c r="D523" s="4"/>
      <c r="E523" s="4"/>
      <c r="F523" s="4"/>
      <c r="G523" s="19" t="b">
        <f t="shared" si="96"/>
        <v>0</v>
      </c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27"/>
      <c r="S523" s="4"/>
      <c r="T523" s="3" t="b">
        <f t="shared" si="100"/>
        <v>0</v>
      </c>
      <c r="U523" s="27"/>
      <c r="V523" s="4"/>
      <c r="W523" s="3" t="b">
        <f t="shared" si="98"/>
        <v>0</v>
      </c>
      <c r="X523" s="27"/>
      <c r="Y523" s="4"/>
      <c r="Z523" s="3" t="b">
        <f t="shared" si="99"/>
        <v>0</v>
      </c>
      <c r="AA523" s="27"/>
      <c r="AB523" s="4"/>
      <c r="AC523" s="3" t="b">
        <f t="shared" si="97"/>
        <v>0</v>
      </c>
      <c r="AD523" s="27"/>
      <c r="AE523" s="4"/>
      <c r="AF523" s="3" t="b">
        <f t="shared" si="101"/>
        <v>0</v>
      </c>
      <c r="AG523" s="4">
        <f t="shared" si="94"/>
        <v>0</v>
      </c>
      <c r="AH523" s="4"/>
      <c r="AI523" s="2">
        <f t="shared" si="95"/>
        <v>0</v>
      </c>
    </row>
    <row r="524" spans="1:36" x14ac:dyDescent="0.2">
      <c r="A524" s="4"/>
      <c r="B524" s="38"/>
      <c r="C524" s="24"/>
      <c r="D524" s="4"/>
      <c r="E524" s="4"/>
      <c r="F524" s="4"/>
      <c r="G524" s="19" t="b">
        <f t="shared" si="96"/>
        <v>0</v>
      </c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27"/>
      <c r="S524" s="4"/>
      <c r="T524" s="3" t="b">
        <f t="shared" si="100"/>
        <v>0</v>
      </c>
      <c r="U524" s="27"/>
      <c r="V524" s="4"/>
      <c r="W524" s="3" t="b">
        <f t="shared" si="98"/>
        <v>0</v>
      </c>
      <c r="X524" s="27"/>
      <c r="Y524" s="4"/>
      <c r="Z524" s="3" t="b">
        <f t="shared" si="99"/>
        <v>0</v>
      </c>
      <c r="AA524" s="27"/>
      <c r="AB524" s="4"/>
      <c r="AC524" s="3" t="b">
        <f t="shared" si="97"/>
        <v>0</v>
      </c>
      <c r="AD524" s="27"/>
      <c r="AE524" s="4"/>
      <c r="AF524" s="3" t="b">
        <f t="shared" si="101"/>
        <v>0</v>
      </c>
      <c r="AG524" s="4">
        <f t="shared" si="94"/>
        <v>0</v>
      </c>
      <c r="AH524" s="4"/>
      <c r="AI524" s="2">
        <f t="shared" si="95"/>
        <v>0</v>
      </c>
    </row>
    <row r="525" spans="1:36" x14ac:dyDescent="0.2">
      <c r="A525" s="4"/>
      <c r="B525" s="38"/>
      <c r="C525" s="24"/>
      <c r="D525" s="4"/>
      <c r="E525" s="4"/>
      <c r="F525" s="4"/>
      <c r="G525" s="19" t="b">
        <f t="shared" si="96"/>
        <v>0</v>
      </c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27"/>
      <c r="S525" s="4"/>
      <c r="T525" s="3" t="b">
        <f t="shared" si="100"/>
        <v>0</v>
      </c>
      <c r="U525" s="27"/>
      <c r="V525" s="4"/>
      <c r="W525" s="3" t="b">
        <f t="shared" si="98"/>
        <v>0</v>
      </c>
      <c r="X525" s="27"/>
      <c r="Y525" s="4"/>
      <c r="Z525" s="3" t="b">
        <f t="shared" si="99"/>
        <v>0</v>
      </c>
      <c r="AA525" s="27"/>
      <c r="AB525" s="4"/>
      <c r="AC525" s="3" t="b">
        <f t="shared" si="97"/>
        <v>0</v>
      </c>
      <c r="AD525" s="27"/>
      <c r="AE525" s="4"/>
      <c r="AF525" s="3" t="b">
        <f t="shared" si="101"/>
        <v>0</v>
      </c>
      <c r="AG525" s="4">
        <f t="shared" si="94"/>
        <v>0</v>
      </c>
      <c r="AH525" s="4"/>
      <c r="AI525" s="2">
        <f t="shared" si="95"/>
        <v>0</v>
      </c>
    </row>
    <row r="526" spans="1:36" x14ac:dyDescent="0.25">
      <c r="A526" s="4"/>
      <c r="B526" s="38"/>
      <c r="C526" s="24"/>
      <c r="D526" s="4"/>
      <c r="E526" s="4"/>
      <c r="F526" s="4"/>
      <c r="G526" s="19" t="b">
        <f t="shared" si="96"/>
        <v>0</v>
      </c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27"/>
      <c r="S526" s="4"/>
      <c r="T526" s="3" t="b">
        <f t="shared" si="100"/>
        <v>0</v>
      </c>
      <c r="U526" s="27"/>
      <c r="V526" s="4"/>
      <c r="W526" s="3" t="b">
        <f t="shared" si="98"/>
        <v>0</v>
      </c>
      <c r="X526" s="27"/>
      <c r="Y526" s="4"/>
      <c r="Z526" s="3" t="b">
        <f t="shared" si="99"/>
        <v>0</v>
      </c>
      <c r="AA526" s="27"/>
      <c r="AB526" s="4"/>
      <c r="AC526" s="3" t="b">
        <f t="shared" si="97"/>
        <v>0</v>
      </c>
      <c r="AD526" s="27"/>
      <c r="AE526" s="4"/>
      <c r="AF526" s="3" t="b">
        <f t="shared" si="101"/>
        <v>0</v>
      </c>
      <c r="AG526" s="4">
        <f t="shared" si="94"/>
        <v>0</v>
      </c>
      <c r="AH526" s="4"/>
      <c r="AI526" s="2">
        <f t="shared" si="95"/>
        <v>0</v>
      </c>
      <c r="AJ526" s="37">
        <f>AI526+AI527+AI528+AI529+AI530</f>
        <v>0</v>
      </c>
    </row>
    <row r="527" spans="1:36" x14ac:dyDescent="0.2">
      <c r="A527" s="4"/>
      <c r="B527" s="38"/>
      <c r="C527" s="24"/>
      <c r="D527" s="4"/>
      <c r="E527" s="4"/>
      <c r="F527" s="4"/>
      <c r="G527" s="19" t="b">
        <f t="shared" si="96"/>
        <v>0</v>
      </c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27"/>
      <c r="S527" s="4"/>
      <c r="T527" s="3" t="b">
        <f t="shared" si="100"/>
        <v>0</v>
      </c>
      <c r="U527" s="27"/>
      <c r="V527" s="4"/>
      <c r="W527" s="3" t="b">
        <f t="shared" si="98"/>
        <v>0</v>
      </c>
      <c r="X527" s="27"/>
      <c r="Y527" s="4"/>
      <c r="Z527" s="3" t="b">
        <f t="shared" si="99"/>
        <v>0</v>
      </c>
      <c r="AA527" s="27"/>
      <c r="AB527" s="4"/>
      <c r="AC527" s="3" t="b">
        <f t="shared" si="97"/>
        <v>0</v>
      </c>
      <c r="AD527" s="27"/>
      <c r="AE527" s="4"/>
      <c r="AF527" s="3" t="b">
        <f t="shared" si="101"/>
        <v>0</v>
      </c>
      <c r="AG527" s="4">
        <f t="shared" si="94"/>
        <v>0</v>
      </c>
      <c r="AH527" s="4"/>
      <c r="AI527" s="2">
        <f t="shared" si="95"/>
        <v>0</v>
      </c>
    </row>
    <row r="528" spans="1:36" x14ac:dyDescent="0.2">
      <c r="A528" s="4"/>
      <c r="B528" s="38"/>
      <c r="C528" s="24"/>
      <c r="D528" s="4"/>
      <c r="E528" s="4"/>
      <c r="F528" s="4"/>
      <c r="G528" s="19" t="b">
        <f t="shared" si="96"/>
        <v>0</v>
      </c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27"/>
      <c r="S528" s="4"/>
      <c r="T528" s="3" t="b">
        <f t="shared" si="100"/>
        <v>0</v>
      </c>
      <c r="U528" s="27"/>
      <c r="V528" s="4"/>
      <c r="W528" s="3" t="b">
        <f t="shared" si="98"/>
        <v>0</v>
      </c>
      <c r="X528" s="27"/>
      <c r="Y528" s="4"/>
      <c r="Z528" s="3" t="b">
        <f t="shared" si="99"/>
        <v>0</v>
      </c>
      <c r="AA528" s="27"/>
      <c r="AB528" s="4"/>
      <c r="AC528" s="3" t="b">
        <f t="shared" si="97"/>
        <v>0</v>
      </c>
      <c r="AD528" s="27"/>
      <c r="AE528" s="4"/>
      <c r="AF528" s="3" t="b">
        <f t="shared" si="101"/>
        <v>0</v>
      </c>
      <c r="AG528" s="4">
        <f t="shared" si="94"/>
        <v>0</v>
      </c>
      <c r="AH528" s="4"/>
      <c r="AI528" s="2">
        <f t="shared" si="95"/>
        <v>0</v>
      </c>
    </row>
    <row r="529" spans="1:36" x14ac:dyDescent="0.2">
      <c r="A529" s="4"/>
      <c r="B529" s="38"/>
      <c r="C529" s="24"/>
      <c r="D529" s="4"/>
      <c r="E529" s="4"/>
      <c r="F529" s="4"/>
      <c r="G529" s="19" t="b">
        <f t="shared" si="96"/>
        <v>0</v>
      </c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27"/>
      <c r="S529" s="4"/>
      <c r="T529" s="3" t="b">
        <f t="shared" si="100"/>
        <v>0</v>
      </c>
      <c r="U529" s="27"/>
      <c r="V529" s="4"/>
      <c r="W529" s="3" t="b">
        <f t="shared" si="98"/>
        <v>0</v>
      </c>
      <c r="X529" s="27"/>
      <c r="Y529" s="4"/>
      <c r="Z529" s="3" t="b">
        <f t="shared" si="99"/>
        <v>0</v>
      </c>
      <c r="AA529" s="27"/>
      <c r="AB529" s="4"/>
      <c r="AC529" s="3" t="b">
        <f t="shared" si="97"/>
        <v>0</v>
      </c>
      <c r="AD529" s="27"/>
      <c r="AE529" s="4"/>
      <c r="AF529" s="3" t="b">
        <f t="shared" si="101"/>
        <v>0</v>
      </c>
      <c r="AG529" s="4">
        <f t="shared" ref="AG529:AG562" si="102">AF529+AC529+Z529+W529+T529</f>
        <v>0</v>
      </c>
      <c r="AH529" s="4"/>
      <c r="AI529" s="2">
        <f t="shared" ref="AI529:AI562" si="103">(AG529*G529)+AH529</f>
        <v>0</v>
      </c>
    </row>
    <row r="530" spans="1:36" x14ac:dyDescent="0.2">
      <c r="A530" s="4"/>
      <c r="B530" s="38"/>
      <c r="C530" s="24"/>
      <c r="D530" s="4"/>
      <c r="E530" s="4"/>
      <c r="F530" s="4"/>
      <c r="G530" s="19" t="b">
        <f t="shared" si="96"/>
        <v>0</v>
      </c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27"/>
      <c r="S530" s="4"/>
      <c r="T530" s="3" t="b">
        <f t="shared" si="100"/>
        <v>0</v>
      </c>
      <c r="U530" s="27"/>
      <c r="V530" s="4"/>
      <c r="W530" s="3" t="b">
        <f t="shared" si="98"/>
        <v>0</v>
      </c>
      <c r="X530" s="27"/>
      <c r="Y530" s="4"/>
      <c r="Z530" s="3" t="b">
        <f t="shared" si="99"/>
        <v>0</v>
      </c>
      <c r="AA530" s="27"/>
      <c r="AB530" s="4"/>
      <c r="AC530" s="3" t="b">
        <f t="shared" si="97"/>
        <v>0</v>
      </c>
      <c r="AD530" s="27"/>
      <c r="AE530" s="4"/>
      <c r="AF530" s="3" t="b">
        <f t="shared" si="101"/>
        <v>0</v>
      </c>
      <c r="AG530" s="4">
        <f t="shared" si="102"/>
        <v>0</v>
      </c>
      <c r="AH530" s="4"/>
      <c r="AI530" s="2">
        <f t="shared" si="103"/>
        <v>0</v>
      </c>
    </row>
    <row r="531" spans="1:36" x14ac:dyDescent="0.25">
      <c r="A531" s="4"/>
      <c r="B531" s="38"/>
      <c r="C531" s="24"/>
      <c r="D531" s="4"/>
      <c r="E531" s="4"/>
      <c r="F531" s="4"/>
      <c r="G531" s="19" t="b">
        <f t="shared" si="96"/>
        <v>0</v>
      </c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27"/>
      <c r="S531" s="4"/>
      <c r="T531" s="3" t="b">
        <f t="shared" si="100"/>
        <v>0</v>
      </c>
      <c r="U531" s="27"/>
      <c r="V531" s="4"/>
      <c r="W531" s="3" t="b">
        <f t="shared" si="98"/>
        <v>0</v>
      </c>
      <c r="X531" s="27"/>
      <c r="Y531" s="4"/>
      <c r="Z531" s="3" t="b">
        <f t="shared" si="99"/>
        <v>0</v>
      </c>
      <c r="AA531" s="27"/>
      <c r="AB531" s="4"/>
      <c r="AC531" s="3" t="b">
        <f t="shared" si="97"/>
        <v>0</v>
      </c>
      <c r="AD531" s="27"/>
      <c r="AE531" s="4"/>
      <c r="AF531" s="3" t="b">
        <f t="shared" si="101"/>
        <v>0</v>
      </c>
      <c r="AG531" s="4">
        <f t="shared" si="102"/>
        <v>0</v>
      </c>
      <c r="AH531" s="4"/>
      <c r="AI531" s="2">
        <f t="shared" si="103"/>
        <v>0</v>
      </c>
      <c r="AJ531" s="37">
        <f>AI531+AI532+AI533+AI534+AI535</f>
        <v>0</v>
      </c>
    </row>
    <row r="532" spans="1:36" x14ac:dyDescent="0.2">
      <c r="A532" s="4"/>
      <c r="B532" s="38"/>
      <c r="C532" s="24"/>
      <c r="D532" s="4"/>
      <c r="E532" s="4"/>
      <c r="F532" s="4"/>
      <c r="G532" s="19" t="b">
        <f t="shared" si="96"/>
        <v>0</v>
      </c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27"/>
      <c r="S532" s="4"/>
      <c r="T532" s="3" t="b">
        <f t="shared" si="100"/>
        <v>0</v>
      </c>
      <c r="U532" s="27"/>
      <c r="V532" s="4"/>
      <c r="W532" s="3" t="b">
        <f t="shared" si="98"/>
        <v>0</v>
      </c>
      <c r="X532" s="27"/>
      <c r="Y532" s="4"/>
      <c r="Z532" s="3" t="b">
        <f t="shared" si="99"/>
        <v>0</v>
      </c>
      <c r="AA532" s="27"/>
      <c r="AB532" s="4"/>
      <c r="AC532" s="3" t="b">
        <f t="shared" si="97"/>
        <v>0</v>
      </c>
      <c r="AD532" s="27"/>
      <c r="AE532" s="4"/>
      <c r="AF532" s="3" t="b">
        <f t="shared" si="101"/>
        <v>0</v>
      </c>
      <c r="AG532" s="4">
        <f t="shared" si="102"/>
        <v>0</v>
      </c>
      <c r="AH532" s="4"/>
      <c r="AI532" s="2">
        <f t="shared" si="103"/>
        <v>0</v>
      </c>
    </row>
    <row r="533" spans="1:36" x14ac:dyDescent="0.2">
      <c r="A533" s="4"/>
      <c r="B533" s="38"/>
      <c r="C533" s="24"/>
      <c r="D533" s="4"/>
      <c r="E533" s="4"/>
      <c r="F533" s="4"/>
      <c r="G533" s="19" t="b">
        <f t="shared" si="96"/>
        <v>0</v>
      </c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27"/>
      <c r="S533" s="4"/>
      <c r="T533" s="3" t="b">
        <f t="shared" si="100"/>
        <v>0</v>
      </c>
      <c r="U533" s="27"/>
      <c r="V533" s="4"/>
      <c r="W533" s="3" t="b">
        <f t="shared" si="98"/>
        <v>0</v>
      </c>
      <c r="X533" s="27"/>
      <c r="Y533" s="4"/>
      <c r="Z533" s="3" t="b">
        <f t="shared" si="99"/>
        <v>0</v>
      </c>
      <c r="AA533" s="27"/>
      <c r="AB533" s="4"/>
      <c r="AC533" s="3" t="b">
        <f t="shared" si="97"/>
        <v>0</v>
      </c>
      <c r="AD533" s="27"/>
      <c r="AE533" s="4"/>
      <c r="AF533" s="3" t="b">
        <f t="shared" si="101"/>
        <v>0</v>
      </c>
      <c r="AG533" s="4">
        <f t="shared" si="102"/>
        <v>0</v>
      </c>
      <c r="AH533" s="4"/>
      <c r="AI533" s="2">
        <f t="shared" si="103"/>
        <v>0</v>
      </c>
    </row>
    <row r="534" spans="1:36" x14ac:dyDescent="0.2">
      <c r="A534" s="4"/>
      <c r="B534" s="38"/>
      <c r="C534" s="24"/>
      <c r="D534" s="4"/>
      <c r="E534" s="4"/>
      <c r="F534" s="4"/>
      <c r="G534" s="19" t="b">
        <f t="shared" si="96"/>
        <v>0</v>
      </c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27"/>
      <c r="S534" s="4"/>
      <c r="T534" s="3" t="b">
        <f t="shared" si="100"/>
        <v>0</v>
      </c>
      <c r="U534" s="27"/>
      <c r="V534" s="4"/>
      <c r="W534" s="3" t="b">
        <f t="shared" si="98"/>
        <v>0</v>
      </c>
      <c r="X534" s="27"/>
      <c r="Y534" s="4"/>
      <c r="Z534" s="3" t="b">
        <f t="shared" si="99"/>
        <v>0</v>
      </c>
      <c r="AA534" s="27"/>
      <c r="AB534" s="4"/>
      <c r="AC534" s="3" t="b">
        <f t="shared" si="97"/>
        <v>0</v>
      </c>
      <c r="AD534" s="27"/>
      <c r="AE534" s="4"/>
      <c r="AF534" s="3" t="b">
        <f t="shared" si="101"/>
        <v>0</v>
      </c>
      <c r="AG534" s="4">
        <f t="shared" si="102"/>
        <v>0</v>
      </c>
      <c r="AH534" s="4"/>
      <c r="AI534" s="2">
        <f t="shared" si="103"/>
        <v>0</v>
      </c>
    </row>
    <row r="535" spans="1:36" x14ac:dyDescent="0.2">
      <c r="A535" s="4"/>
      <c r="B535" s="38"/>
      <c r="C535" s="24"/>
      <c r="D535" s="4"/>
      <c r="E535" s="4"/>
      <c r="F535" s="4"/>
      <c r="G535" s="19" t="b">
        <f t="shared" si="96"/>
        <v>0</v>
      </c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27"/>
      <c r="S535" s="4"/>
      <c r="T535" s="3" t="b">
        <f t="shared" si="100"/>
        <v>0</v>
      </c>
      <c r="U535" s="27"/>
      <c r="V535" s="4"/>
      <c r="W535" s="3" t="b">
        <f t="shared" si="98"/>
        <v>0</v>
      </c>
      <c r="X535" s="27"/>
      <c r="Y535" s="4"/>
      <c r="Z535" s="3" t="b">
        <f t="shared" si="99"/>
        <v>0</v>
      </c>
      <c r="AA535" s="27"/>
      <c r="AB535" s="4"/>
      <c r="AC535" s="3" t="b">
        <f t="shared" si="97"/>
        <v>0</v>
      </c>
      <c r="AD535" s="27"/>
      <c r="AE535" s="4"/>
      <c r="AF535" s="3" t="b">
        <f t="shared" si="101"/>
        <v>0</v>
      </c>
      <c r="AG535" s="4">
        <f t="shared" si="102"/>
        <v>0</v>
      </c>
      <c r="AH535" s="4"/>
      <c r="AI535" s="2">
        <f t="shared" si="103"/>
        <v>0</v>
      </c>
    </row>
    <row r="536" spans="1:36" x14ac:dyDescent="0.25">
      <c r="A536" s="4"/>
      <c r="B536" s="38"/>
      <c r="C536" s="24"/>
      <c r="D536" s="4"/>
      <c r="E536" s="4"/>
      <c r="F536" s="4"/>
      <c r="G536" s="19" t="b">
        <f t="shared" si="96"/>
        <v>0</v>
      </c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27"/>
      <c r="S536" s="4"/>
      <c r="T536" s="3" t="b">
        <f t="shared" si="100"/>
        <v>0</v>
      </c>
      <c r="U536" s="27"/>
      <c r="V536" s="4"/>
      <c r="W536" s="3" t="b">
        <f t="shared" si="98"/>
        <v>0</v>
      </c>
      <c r="X536" s="27"/>
      <c r="Y536" s="4"/>
      <c r="Z536" s="3" t="b">
        <f t="shared" si="99"/>
        <v>0</v>
      </c>
      <c r="AA536" s="27"/>
      <c r="AB536" s="4"/>
      <c r="AC536" s="3" t="b">
        <f t="shared" si="97"/>
        <v>0</v>
      </c>
      <c r="AD536" s="27"/>
      <c r="AE536" s="4"/>
      <c r="AF536" s="3" t="b">
        <f t="shared" si="101"/>
        <v>0</v>
      </c>
      <c r="AG536" s="4">
        <f t="shared" si="102"/>
        <v>0</v>
      </c>
      <c r="AH536" s="4"/>
      <c r="AI536" s="2">
        <f t="shared" si="103"/>
        <v>0</v>
      </c>
      <c r="AJ536" s="37">
        <f>AI536+AI537+AI538+AI539+AI540</f>
        <v>0</v>
      </c>
    </row>
    <row r="537" spans="1:36" x14ac:dyDescent="0.2">
      <c r="A537" s="4"/>
      <c r="B537" s="38"/>
      <c r="C537" s="24"/>
      <c r="D537" s="4"/>
      <c r="E537" s="4"/>
      <c r="F537" s="4"/>
      <c r="G537" s="19" t="b">
        <f t="shared" si="96"/>
        <v>0</v>
      </c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27"/>
      <c r="S537" s="4"/>
      <c r="T537" s="3" t="b">
        <f t="shared" si="100"/>
        <v>0</v>
      </c>
      <c r="U537" s="27"/>
      <c r="V537" s="4"/>
      <c r="W537" s="3" t="b">
        <f t="shared" si="98"/>
        <v>0</v>
      </c>
      <c r="X537" s="27"/>
      <c r="Y537" s="4"/>
      <c r="Z537" s="3" t="b">
        <f t="shared" si="99"/>
        <v>0</v>
      </c>
      <c r="AA537" s="27"/>
      <c r="AB537" s="4"/>
      <c r="AC537" s="3" t="b">
        <f t="shared" si="97"/>
        <v>0</v>
      </c>
      <c r="AD537" s="27"/>
      <c r="AE537" s="4"/>
      <c r="AF537" s="3" t="b">
        <f t="shared" si="101"/>
        <v>0</v>
      </c>
      <c r="AG537" s="4">
        <f t="shared" si="102"/>
        <v>0</v>
      </c>
      <c r="AH537" s="4"/>
      <c r="AI537" s="2">
        <f t="shared" si="103"/>
        <v>0</v>
      </c>
    </row>
    <row r="538" spans="1:36" x14ac:dyDescent="0.2">
      <c r="A538" s="4"/>
      <c r="B538" s="38"/>
      <c r="C538" s="24"/>
      <c r="D538" s="4"/>
      <c r="E538" s="4"/>
      <c r="F538" s="4"/>
      <c r="G538" s="19" t="b">
        <f t="shared" si="96"/>
        <v>0</v>
      </c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27"/>
      <c r="S538" s="4"/>
      <c r="T538" s="3" t="b">
        <f t="shared" si="100"/>
        <v>0</v>
      </c>
      <c r="U538" s="27"/>
      <c r="V538" s="4"/>
      <c r="W538" s="3" t="b">
        <f t="shared" si="98"/>
        <v>0</v>
      </c>
      <c r="X538" s="27"/>
      <c r="Y538" s="4"/>
      <c r="Z538" s="3" t="b">
        <f t="shared" si="99"/>
        <v>0</v>
      </c>
      <c r="AA538" s="27"/>
      <c r="AB538" s="4"/>
      <c r="AC538" s="3" t="b">
        <f t="shared" si="97"/>
        <v>0</v>
      </c>
      <c r="AD538" s="27"/>
      <c r="AE538" s="4"/>
      <c r="AF538" s="3" t="b">
        <f t="shared" si="101"/>
        <v>0</v>
      </c>
      <c r="AG538" s="4">
        <f t="shared" si="102"/>
        <v>0</v>
      </c>
      <c r="AH538" s="4"/>
      <c r="AI538" s="2">
        <f t="shared" si="103"/>
        <v>0</v>
      </c>
    </row>
    <row r="539" spans="1:36" x14ac:dyDescent="0.2">
      <c r="A539" s="4"/>
      <c r="B539" s="38"/>
      <c r="C539" s="24"/>
      <c r="D539" s="4"/>
      <c r="E539" s="4"/>
      <c r="F539" s="4"/>
      <c r="G539" s="19" t="b">
        <f t="shared" si="96"/>
        <v>0</v>
      </c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27"/>
      <c r="S539" s="4"/>
      <c r="T539" s="3" t="b">
        <f t="shared" si="100"/>
        <v>0</v>
      </c>
      <c r="U539" s="27"/>
      <c r="V539" s="4"/>
      <c r="W539" s="3" t="b">
        <f t="shared" si="98"/>
        <v>0</v>
      </c>
      <c r="X539" s="27"/>
      <c r="Y539" s="4"/>
      <c r="Z539" s="3" t="b">
        <f t="shared" si="99"/>
        <v>0</v>
      </c>
      <c r="AA539" s="27"/>
      <c r="AB539" s="4"/>
      <c r="AC539" s="3" t="b">
        <f t="shared" si="97"/>
        <v>0</v>
      </c>
      <c r="AD539" s="27"/>
      <c r="AE539" s="4"/>
      <c r="AF539" s="3" t="b">
        <f t="shared" si="101"/>
        <v>0</v>
      </c>
      <c r="AG539" s="4">
        <f t="shared" si="102"/>
        <v>0</v>
      </c>
      <c r="AH539" s="4"/>
      <c r="AI539" s="2">
        <f t="shared" si="103"/>
        <v>0</v>
      </c>
    </row>
    <row r="540" spans="1:36" x14ac:dyDescent="0.2">
      <c r="A540" s="4"/>
      <c r="B540" s="38"/>
      <c r="C540" s="24"/>
      <c r="D540" s="4"/>
      <c r="E540" s="4"/>
      <c r="F540" s="4"/>
      <c r="G540" s="19" t="b">
        <f t="shared" si="96"/>
        <v>0</v>
      </c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27"/>
      <c r="S540" s="4"/>
      <c r="T540" s="3" t="b">
        <f t="shared" si="100"/>
        <v>0</v>
      </c>
      <c r="U540" s="27"/>
      <c r="V540" s="4"/>
      <c r="W540" s="3" t="b">
        <f t="shared" si="98"/>
        <v>0</v>
      </c>
      <c r="X540" s="27"/>
      <c r="Y540" s="4"/>
      <c r="Z540" s="3" t="b">
        <f t="shared" si="99"/>
        <v>0</v>
      </c>
      <c r="AA540" s="27"/>
      <c r="AB540" s="4"/>
      <c r="AC540" s="3" t="b">
        <f t="shared" si="97"/>
        <v>0</v>
      </c>
      <c r="AD540" s="27"/>
      <c r="AE540" s="4"/>
      <c r="AF540" s="3" t="b">
        <f t="shared" si="101"/>
        <v>0</v>
      </c>
      <c r="AG540" s="4">
        <f t="shared" si="102"/>
        <v>0</v>
      </c>
      <c r="AH540" s="4"/>
      <c r="AI540" s="2">
        <f t="shared" si="103"/>
        <v>0</v>
      </c>
    </row>
    <row r="541" spans="1:36" x14ac:dyDescent="0.25">
      <c r="A541" s="4"/>
      <c r="B541" s="38"/>
      <c r="C541" s="24"/>
      <c r="D541" s="4"/>
      <c r="E541" s="4"/>
      <c r="F541" s="4"/>
      <c r="G541" s="19" t="b">
        <f t="shared" si="96"/>
        <v>0</v>
      </c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27"/>
      <c r="S541" s="4"/>
      <c r="T541" s="3" t="b">
        <f t="shared" si="100"/>
        <v>0</v>
      </c>
      <c r="U541" s="27"/>
      <c r="V541" s="4"/>
      <c r="W541" s="3" t="b">
        <f t="shared" si="98"/>
        <v>0</v>
      </c>
      <c r="X541" s="27"/>
      <c r="Y541" s="4"/>
      <c r="Z541" s="3" t="b">
        <f t="shared" si="99"/>
        <v>0</v>
      </c>
      <c r="AA541" s="27"/>
      <c r="AB541" s="4"/>
      <c r="AC541" s="3" t="b">
        <f t="shared" si="97"/>
        <v>0</v>
      </c>
      <c r="AD541" s="27"/>
      <c r="AE541" s="4"/>
      <c r="AF541" s="3" t="b">
        <f t="shared" si="101"/>
        <v>0</v>
      </c>
      <c r="AG541" s="4">
        <f t="shared" si="102"/>
        <v>0</v>
      </c>
      <c r="AH541" s="4"/>
      <c r="AI541" s="2">
        <f t="shared" si="103"/>
        <v>0</v>
      </c>
      <c r="AJ541" s="37">
        <f>AI541+AI542+AI543+AI544+AI545</f>
        <v>0</v>
      </c>
    </row>
    <row r="542" spans="1:36" x14ac:dyDescent="0.2">
      <c r="A542" s="4"/>
      <c r="B542" s="38"/>
      <c r="C542" s="24"/>
      <c r="D542" s="4"/>
      <c r="E542" s="4"/>
      <c r="F542" s="4"/>
      <c r="G542" s="19" t="b">
        <f t="shared" si="96"/>
        <v>0</v>
      </c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27"/>
      <c r="S542" s="4"/>
      <c r="T542" s="3" t="b">
        <f t="shared" si="100"/>
        <v>0</v>
      </c>
      <c r="U542" s="27"/>
      <c r="V542" s="4"/>
      <c r="W542" s="3" t="b">
        <f t="shared" si="98"/>
        <v>0</v>
      </c>
      <c r="X542" s="27"/>
      <c r="Y542" s="4"/>
      <c r="Z542" s="3" t="b">
        <f t="shared" si="99"/>
        <v>0</v>
      </c>
      <c r="AA542" s="27"/>
      <c r="AB542" s="4"/>
      <c r="AC542" s="3" t="b">
        <f t="shared" si="97"/>
        <v>0</v>
      </c>
      <c r="AD542" s="27"/>
      <c r="AE542" s="4"/>
      <c r="AF542" s="3" t="b">
        <f t="shared" si="101"/>
        <v>0</v>
      </c>
      <c r="AG542" s="4">
        <f t="shared" si="102"/>
        <v>0</v>
      </c>
      <c r="AH542" s="4"/>
      <c r="AI542" s="2">
        <f t="shared" si="103"/>
        <v>0</v>
      </c>
    </row>
    <row r="543" spans="1:36" x14ac:dyDescent="0.2">
      <c r="A543" s="4"/>
      <c r="B543" s="38"/>
      <c r="C543" s="24"/>
      <c r="D543" s="4"/>
      <c r="E543" s="4"/>
      <c r="F543" s="4"/>
      <c r="G543" s="19" t="b">
        <f t="shared" si="96"/>
        <v>0</v>
      </c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27"/>
      <c r="S543" s="4"/>
      <c r="T543" s="3" t="b">
        <f t="shared" si="100"/>
        <v>0</v>
      </c>
      <c r="U543" s="27"/>
      <c r="V543" s="4"/>
      <c r="W543" s="3" t="b">
        <f t="shared" si="98"/>
        <v>0</v>
      </c>
      <c r="X543" s="27"/>
      <c r="Y543" s="4"/>
      <c r="Z543" s="3" t="b">
        <f t="shared" si="99"/>
        <v>0</v>
      </c>
      <c r="AA543" s="27"/>
      <c r="AB543" s="4"/>
      <c r="AC543" s="3" t="b">
        <f t="shared" si="97"/>
        <v>0</v>
      </c>
      <c r="AD543" s="27"/>
      <c r="AE543" s="4"/>
      <c r="AF543" s="3" t="b">
        <f t="shared" si="101"/>
        <v>0</v>
      </c>
      <c r="AG543" s="4">
        <f t="shared" si="102"/>
        <v>0</v>
      </c>
      <c r="AH543" s="4"/>
      <c r="AI543" s="2">
        <f t="shared" si="103"/>
        <v>0</v>
      </c>
    </row>
    <row r="544" spans="1:36" x14ac:dyDescent="0.2">
      <c r="A544" s="4"/>
      <c r="B544" s="38"/>
      <c r="C544" s="24"/>
      <c r="D544" s="4"/>
      <c r="E544" s="4"/>
      <c r="F544" s="4"/>
      <c r="G544" s="19" t="b">
        <f t="shared" si="96"/>
        <v>0</v>
      </c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27"/>
      <c r="S544" s="4"/>
      <c r="T544" s="3" t="b">
        <f t="shared" si="100"/>
        <v>0</v>
      </c>
      <c r="U544" s="27"/>
      <c r="V544" s="4"/>
      <c r="W544" s="3" t="b">
        <f t="shared" si="98"/>
        <v>0</v>
      </c>
      <c r="X544" s="27"/>
      <c r="Y544" s="4"/>
      <c r="Z544" s="3" t="b">
        <f t="shared" si="99"/>
        <v>0</v>
      </c>
      <c r="AA544" s="27"/>
      <c r="AB544" s="4"/>
      <c r="AC544" s="3" t="b">
        <f t="shared" si="97"/>
        <v>0</v>
      </c>
      <c r="AD544" s="27"/>
      <c r="AE544" s="4"/>
      <c r="AF544" s="3" t="b">
        <f t="shared" si="101"/>
        <v>0</v>
      </c>
      <c r="AG544" s="4">
        <f t="shared" si="102"/>
        <v>0</v>
      </c>
      <c r="AH544" s="4"/>
      <c r="AI544" s="2">
        <f t="shared" si="103"/>
        <v>0</v>
      </c>
    </row>
    <row r="545" spans="1:36" x14ac:dyDescent="0.2">
      <c r="A545" s="4"/>
      <c r="B545" s="38"/>
      <c r="C545" s="24"/>
      <c r="D545" s="4"/>
      <c r="E545" s="4"/>
      <c r="F545" s="4"/>
      <c r="G545" s="19" t="b">
        <f t="shared" ref="G545:G562" si="104">IF(F545:F1097&gt;59,"1,25",IF(F545:F1097&gt;49,"1,2",IF(F545:F1097&gt;39,"1,15",IF(F545:F1097&gt;29,"1,1",IF(F545:F1097&gt;16,"1")))))</f>
        <v>0</v>
      </c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27"/>
      <c r="S545" s="4"/>
      <c r="T545" s="3" t="b">
        <f t="shared" si="100"/>
        <v>0</v>
      </c>
      <c r="U545" s="27"/>
      <c r="V545" s="4"/>
      <c r="W545" s="3" t="b">
        <f t="shared" si="98"/>
        <v>0</v>
      </c>
      <c r="X545" s="27"/>
      <c r="Y545" s="4"/>
      <c r="Z545" s="3" t="b">
        <f t="shared" si="99"/>
        <v>0</v>
      </c>
      <c r="AA545" s="27"/>
      <c r="AB545" s="4"/>
      <c r="AC545" s="3" t="b">
        <f t="shared" si="97"/>
        <v>0</v>
      </c>
      <c r="AD545" s="27"/>
      <c r="AE545" s="4"/>
      <c r="AF545" s="3" t="b">
        <f t="shared" si="101"/>
        <v>0</v>
      </c>
      <c r="AG545" s="4">
        <f t="shared" si="102"/>
        <v>0</v>
      </c>
      <c r="AH545" s="4"/>
      <c r="AI545" s="2">
        <f t="shared" si="103"/>
        <v>0</v>
      </c>
    </row>
    <row r="546" spans="1:36" x14ac:dyDescent="0.25">
      <c r="A546" s="4"/>
      <c r="B546" s="38"/>
      <c r="C546" s="24"/>
      <c r="D546" s="4"/>
      <c r="E546" s="4"/>
      <c r="F546" s="4"/>
      <c r="G546" s="19" t="b">
        <f t="shared" si="104"/>
        <v>0</v>
      </c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27"/>
      <c r="S546" s="4"/>
      <c r="T546" s="3" t="b">
        <f t="shared" si="100"/>
        <v>0</v>
      </c>
      <c r="U546" s="27"/>
      <c r="V546" s="4"/>
      <c r="W546" s="3" t="b">
        <f t="shared" si="98"/>
        <v>0</v>
      </c>
      <c r="X546" s="27"/>
      <c r="Y546" s="4"/>
      <c r="Z546" s="3" t="b">
        <f t="shared" si="99"/>
        <v>0</v>
      </c>
      <c r="AA546" s="27"/>
      <c r="AB546" s="4"/>
      <c r="AC546" s="3" t="b">
        <f t="shared" si="97"/>
        <v>0</v>
      </c>
      <c r="AD546" s="27"/>
      <c r="AE546" s="4"/>
      <c r="AF546" s="3" t="b">
        <f t="shared" si="101"/>
        <v>0</v>
      </c>
      <c r="AG546" s="4">
        <f t="shared" si="102"/>
        <v>0</v>
      </c>
      <c r="AH546" s="4"/>
      <c r="AI546" s="2">
        <f t="shared" si="103"/>
        <v>0</v>
      </c>
      <c r="AJ546" s="37">
        <f>AI546+AI547+AI548+AI549+AI550</f>
        <v>0</v>
      </c>
    </row>
    <row r="547" spans="1:36" x14ac:dyDescent="0.2">
      <c r="A547" s="4"/>
      <c r="B547" s="38"/>
      <c r="C547" s="24"/>
      <c r="D547" s="4"/>
      <c r="E547" s="4"/>
      <c r="F547" s="4"/>
      <c r="G547" s="19" t="b">
        <f t="shared" si="104"/>
        <v>0</v>
      </c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27"/>
      <c r="S547" s="4"/>
      <c r="T547" s="3" t="b">
        <f t="shared" si="100"/>
        <v>0</v>
      </c>
      <c r="U547" s="27"/>
      <c r="V547" s="4"/>
      <c r="W547" s="3" t="b">
        <f t="shared" si="98"/>
        <v>0</v>
      </c>
      <c r="X547" s="27"/>
      <c r="Y547" s="4"/>
      <c r="Z547" s="3" t="b">
        <f t="shared" si="99"/>
        <v>0</v>
      </c>
      <c r="AA547" s="27"/>
      <c r="AB547" s="4"/>
      <c r="AC547" s="3" t="b">
        <f t="shared" si="97"/>
        <v>0</v>
      </c>
      <c r="AD547" s="27"/>
      <c r="AE547" s="4"/>
      <c r="AF547" s="3" t="b">
        <f t="shared" si="101"/>
        <v>0</v>
      </c>
      <c r="AG547" s="4">
        <f t="shared" si="102"/>
        <v>0</v>
      </c>
      <c r="AH547" s="4"/>
      <c r="AI547" s="2">
        <f t="shared" si="103"/>
        <v>0</v>
      </c>
    </row>
    <row r="548" spans="1:36" x14ac:dyDescent="0.2">
      <c r="A548" s="4"/>
      <c r="B548" s="38"/>
      <c r="C548" s="24"/>
      <c r="D548" s="4"/>
      <c r="E548" s="4"/>
      <c r="F548" s="4"/>
      <c r="G548" s="19" t="b">
        <f t="shared" si="104"/>
        <v>0</v>
      </c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27"/>
      <c r="S548" s="4"/>
      <c r="T548" s="3" t="b">
        <f t="shared" si="100"/>
        <v>0</v>
      </c>
      <c r="U548" s="27"/>
      <c r="V548" s="4"/>
      <c r="W548" s="3" t="b">
        <f t="shared" si="98"/>
        <v>0</v>
      </c>
      <c r="X548" s="27"/>
      <c r="Y548" s="4"/>
      <c r="Z548" s="3" t="b">
        <f t="shared" si="99"/>
        <v>0</v>
      </c>
      <c r="AA548" s="27"/>
      <c r="AB548" s="4"/>
      <c r="AC548" s="3" t="b">
        <f t="shared" si="97"/>
        <v>0</v>
      </c>
      <c r="AD548" s="27"/>
      <c r="AE548" s="4"/>
      <c r="AF548" s="3" t="b">
        <f t="shared" si="101"/>
        <v>0</v>
      </c>
      <c r="AG548" s="4">
        <f t="shared" si="102"/>
        <v>0</v>
      </c>
      <c r="AH548" s="4"/>
      <c r="AI548" s="2">
        <f t="shared" si="103"/>
        <v>0</v>
      </c>
    </row>
    <row r="549" spans="1:36" x14ac:dyDescent="0.2">
      <c r="A549" s="4"/>
      <c r="B549" s="38"/>
      <c r="C549" s="24"/>
      <c r="D549" s="4"/>
      <c r="E549" s="4"/>
      <c r="F549" s="4"/>
      <c r="G549" s="19" t="b">
        <f t="shared" si="104"/>
        <v>0</v>
      </c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27"/>
      <c r="S549" s="4"/>
      <c r="T549" s="3" t="b">
        <f t="shared" si="100"/>
        <v>0</v>
      </c>
      <c r="U549" s="27"/>
      <c r="V549" s="4"/>
      <c r="W549" s="3" t="b">
        <f t="shared" si="98"/>
        <v>0</v>
      </c>
      <c r="X549" s="27"/>
      <c r="Y549" s="4"/>
      <c r="Z549" s="3" t="b">
        <f t="shared" si="99"/>
        <v>0</v>
      </c>
      <c r="AA549" s="27"/>
      <c r="AB549" s="4"/>
      <c r="AC549" s="3" t="b">
        <f t="shared" si="97"/>
        <v>0</v>
      </c>
      <c r="AD549" s="27"/>
      <c r="AE549" s="4"/>
      <c r="AF549" s="3" t="b">
        <f t="shared" si="101"/>
        <v>0</v>
      </c>
      <c r="AG549" s="4">
        <f t="shared" si="102"/>
        <v>0</v>
      </c>
      <c r="AH549" s="4"/>
      <c r="AI549" s="2">
        <f t="shared" si="103"/>
        <v>0</v>
      </c>
    </row>
    <row r="550" spans="1:36" x14ac:dyDescent="0.2">
      <c r="A550" s="4"/>
      <c r="B550" s="38"/>
      <c r="C550" s="24"/>
      <c r="D550" s="4"/>
      <c r="E550" s="4"/>
      <c r="F550" s="4"/>
      <c r="G550" s="19" t="b">
        <f t="shared" si="104"/>
        <v>0</v>
      </c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27"/>
      <c r="S550" s="4"/>
      <c r="T550" s="3" t="b">
        <f t="shared" si="100"/>
        <v>0</v>
      </c>
      <c r="U550" s="27"/>
      <c r="V550" s="4"/>
      <c r="W550" s="3" t="b">
        <f t="shared" si="98"/>
        <v>0</v>
      </c>
      <c r="X550" s="27"/>
      <c r="Y550" s="4"/>
      <c r="Z550" s="3" t="b">
        <f t="shared" si="99"/>
        <v>0</v>
      </c>
      <c r="AA550" s="27"/>
      <c r="AB550" s="4"/>
      <c r="AC550" s="3" t="b">
        <f t="shared" si="97"/>
        <v>0</v>
      </c>
      <c r="AD550" s="27"/>
      <c r="AE550" s="4"/>
      <c r="AF550" s="3" t="b">
        <f t="shared" si="101"/>
        <v>0</v>
      </c>
      <c r="AG550" s="4">
        <f t="shared" si="102"/>
        <v>0</v>
      </c>
      <c r="AH550" s="4"/>
      <c r="AI550" s="2">
        <f t="shared" si="103"/>
        <v>0</v>
      </c>
    </row>
    <row r="551" spans="1:36" x14ac:dyDescent="0.25">
      <c r="A551" s="4"/>
      <c r="B551" s="38"/>
      <c r="C551" s="24"/>
      <c r="D551" s="4"/>
      <c r="E551" s="4"/>
      <c r="F551" s="4"/>
      <c r="G551" s="19" t="b">
        <f t="shared" si="104"/>
        <v>0</v>
      </c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27"/>
      <c r="S551" s="4"/>
      <c r="T551" s="3" t="b">
        <f t="shared" si="100"/>
        <v>0</v>
      </c>
      <c r="U551" s="27"/>
      <c r="V551" s="4"/>
      <c r="W551" s="3" t="b">
        <f t="shared" si="98"/>
        <v>0</v>
      </c>
      <c r="X551" s="27"/>
      <c r="Y551" s="4"/>
      <c r="Z551" s="3" t="b">
        <f t="shared" si="99"/>
        <v>0</v>
      </c>
      <c r="AA551" s="27"/>
      <c r="AB551" s="4"/>
      <c r="AC551" s="3" t="b">
        <f t="shared" si="97"/>
        <v>0</v>
      </c>
      <c r="AD551" s="27"/>
      <c r="AE551" s="4"/>
      <c r="AF551" s="3" t="b">
        <f t="shared" si="101"/>
        <v>0</v>
      </c>
      <c r="AG551" s="4">
        <f t="shared" si="102"/>
        <v>0</v>
      </c>
      <c r="AH551" s="4"/>
      <c r="AI551" s="2">
        <f t="shared" si="103"/>
        <v>0</v>
      </c>
      <c r="AJ551" s="37">
        <f>AI551+AI552+AI553+AI554+AI555</f>
        <v>0</v>
      </c>
    </row>
    <row r="552" spans="1:36" x14ac:dyDescent="0.2">
      <c r="A552" s="4"/>
      <c r="B552" s="38"/>
      <c r="C552" s="24"/>
      <c r="D552" s="4"/>
      <c r="E552" s="4"/>
      <c r="F552" s="4"/>
      <c r="G552" s="19" t="b">
        <f t="shared" si="104"/>
        <v>0</v>
      </c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27"/>
      <c r="S552" s="4"/>
      <c r="T552" s="3" t="b">
        <f t="shared" si="100"/>
        <v>0</v>
      </c>
      <c r="U552" s="27"/>
      <c r="V552" s="4"/>
      <c r="W552" s="3" t="b">
        <f t="shared" si="98"/>
        <v>0</v>
      </c>
      <c r="X552" s="27"/>
      <c r="Y552" s="4"/>
      <c r="Z552" s="3" t="b">
        <f t="shared" si="99"/>
        <v>0</v>
      </c>
      <c r="AA552" s="27"/>
      <c r="AB552" s="4"/>
      <c r="AC552" s="3" t="b">
        <f t="shared" si="97"/>
        <v>0</v>
      </c>
      <c r="AD552" s="27"/>
      <c r="AE552" s="4"/>
      <c r="AF552" s="3" t="b">
        <f t="shared" si="101"/>
        <v>0</v>
      </c>
      <c r="AG552" s="4">
        <f t="shared" si="102"/>
        <v>0</v>
      </c>
      <c r="AH552" s="4"/>
      <c r="AI552" s="2">
        <f t="shared" si="103"/>
        <v>0</v>
      </c>
    </row>
    <row r="553" spans="1:36" x14ac:dyDescent="0.2">
      <c r="A553" s="4"/>
      <c r="B553" s="38"/>
      <c r="C553" s="24"/>
      <c r="D553" s="4"/>
      <c r="E553" s="4"/>
      <c r="F553" s="4"/>
      <c r="G553" s="19" t="b">
        <f t="shared" si="104"/>
        <v>0</v>
      </c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27"/>
      <c r="S553" s="4"/>
      <c r="T553" s="3" t="b">
        <f t="shared" si="100"/>
        <v>0</v>
      </c>
      <c r="U553" s="27"/>
      <c r="V553" s="4"/>
      <c r="W553" s="3" t="b">
        <f t="shared" si="98"/>
        <v>0</v>
      </c>
      <c r="X553" s="27"/>
      <c r="Y553" s="4"/>
      <c r="Z553" s="3" t="b">
        <f t="shared" si="99"/>
        <v>0</v>
      </c>
      <c r="AA553" s="27"/>
      <c r="AB553" s="4"/>
      <c r="AC553" s="3" t="b">
        <f t="shared" si="97"/>
        <v>0</v>
      </c>
      <c r="AD553" s="27"/>
      <c r="AE553" s="4"/>
      <c r="AF553" s="3" t="b">
        <f t="shared" si="101"/>
        <v>0</v>
      </c>
      <c r="AG553" s="4">
        <f t="shared" si="102"/>
        <v>0</v>
      </c>
      <c r="AH553" s="4"/>
      <c r="AI553" s="2">
        <f t="shared" si="103"/>
        <v>0</v>
      </c>
    </row>
    <row r="554" spans="1:36" x14ac:dyDescent="0.2">
      <c r="A554" s="4"/>
      <c r="B554" s="38"/>
      <c r="C554" s="24"/>
      <c r="D554" s="4"/>
      <c r="E554" s="4"/>
      <c r="F554" s="4"/>
      <c r="G554" s="19" t="b">
        <f t="shared" si="104"/>
        <v>0</v>
      </c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27"/>
      <c r="S554" s="4"/>
      <c r="T554" s="3" t="b">
        <f t="shared" si="100"/>
        <v>0</v>
      </c>
      <c r="U554" s="27"/>
      <c r="V554" s="4"/>
      <c r="W554" s="3" t="b">
        <f t="shared" si="98"/>
        <v>0</v>
      </c>
      <c r="X554" s="27"/>
      <c r="Y554" s="4"/>
      <c r="Z554" s="3" t="b">
        <f t="shared" si="99"/>
        <v>0</v>
      </c>
      <c r="AA554" s="27"/>
      <c r="AB554" s="4"/>
      <c r="AC554" s="3" t="b">
        <f t="shared" si="97"/>
        <v>0</v>
      </c>
      <c r="AD554" s="27"/>
      <c r="AE554" s="4"/>
      <c r="AF554" s="3" t="b">
        <f t="shared" si="101"/>
        <v>0</v>
      </c>
      <c r="AG554" s="4">
        <f t="shared" si="102"/>
        <v>0</v>
      </c>
      <c r="AH554" s="4"/>
      <c r="AI554" s="2">
        <f t="shared" si="103"/>
        <v>0</v>
      </c>
    </row>
    <row r="555" spans="1:36" x14ac:dyDescent="0.2">
      <c r="A555" s="4"/>
      <c r="B555" s="38"/>
      <c r="C555" s="24"/>
      <c r="D555" s="4"/>
      <c r="E555" s="4"/>
      <c r="F555" s="4"/>
      <c r="G555" s="19" t="b">
        <f t="shared" si="104"/>
        <v>0</v>
      </c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27"/>
      <c r="S555" s="4"/>
      <c r="T555" s="3" t="b">
        <f t="shared" si="100"/>
        <v>0</v>
      </c>
      <c r="U555" s="27"/>
      <c r="V555" s="4"/>
      <c r="W555" s="3" t="b">
        <f t="shared" si="98"/>
        <v>0</v>
      </c>
      <c r="X555" s="27"/>
      <c r="Y555" s="4"/>
      <c r="Z555" s="3" t="b">
        <f t="shared" si="99"/>
        <v>0</v>
      </c>
      <c r="AA555" s="27"/>
      <c r="AB555" s="4"/>
      <c r="AC555" s="3" t="b">
        <f t="shared" si="97"/>
        <v>0</v>
      </c>
      <c r="AD555" s="27"/>
      <c r="AE555" s="4"/>
      <c r="AF555" s="3" t="b">
        <f t="shared" si="101"/>
        <v>0</v>
      </c>
      <c r="AG555" s="4">
        <f t="shared" si="102"/>
        <v>0</v>
      </c>
      <c r="AH555" s="4"/>
      <c r="AI555" s="2">
        <f t="shared" si="103"/>
        <v>0</v>
      </c>
    </row>
    <row r="556" spans="1:36" x14ac:dyDescent="0.25">
      <c r="A556" s="4"/>
      <c r="B556" s="38"/>
      <c r="C556" s="24"/>
      <c r="D556" s="4"/>
      <c r="E556" s="4"/>
      <c r="F556" s="4"/>
      <c r="G556" s="19" t="b">
        <f t="shared" si="104"/>
        <v>0</v>
      </c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27"/>
      <c r="S556" s="4"/>
      <c r="T556" s="3" t="b">
        <f t="shared" si="100"/>
        <v>0</v>
      </c>
      <c r="U556" s="27"/>
      <c r="V556" s="4"/>
      <c r="W556" s="3" t="b">
        <f t="shared" si="98"/>
        <v>0</v>
      </c>
      <c r="X556" s="27"/>
      <c r="Y556" s="4"/>
      <c r="Z556" s="3" t="b">
        <f t="shared" si="99"/>
        <v>0</v>
      </c>
      <c r="AA556" s="27"/>
      <c r="AB556" s="4"/>
      <c r="AC556" s="3" t="b">
        <f t="shared" si="97"/>
        <v>0</v>
      </c>
      <c r="AD556" s="27"/>
      <c r="AE556" s="4"/>
      <c r="AF556" s="3" t="b">
        <f t="shared" si="101"/>
        <v>0</v>
      </c>
      <c r="AG556" s="4">
        <f t="shared" si="102"/>
        <v>0</v>
      </c>
      <c r="AH556" s="4"/>
      <c r="AI556" s="2">
        <f t="shared" si="103"/>
        <v>0</v>
      </c>
      <c r="AJ556" s="37">
        <f>AI556+AI557+AI558+AI559+AI560</f>
        <v>0</v>
      </c>
    </row>
    <row r="557" spans="1:36" x14ac:dyDescent="0.2">
      <c r="A557" s="4"/>
      <c r="B557" s="38"/>
      <c r="C557" s="24"/>
      <c r="D557" s="4"/>
      <c r="E557" s="4"/>
      <c r="F557" s="4"/>
      <c r="G557" s="19" t="b">
        <f t="shared" si="104"/>
        <v>0</v>
      </c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27"/>
      <c r="S557" s="4"/>
      <c r="T557" s="3" t="b">
        <f t="shared" si="100"/>
        <v>0</v>
      </c>
      <c r="U557" s="27"/>
      <c r="V557" s="4"/>
      <c r="W557" s="3" t="b">
        <f t="shared" si="98"/>
        <v>0</v>
      </c>
      <c r="X557" s="27"/>
      <c r="Y557" s="4"/>
      <c r="Z557" s="3" t="b">
        <f t="shared" si="99"/>
        <v>0</v>
      </c>
      <c r="AA557" s="27"/>
      <c r="AB557" s="4"/>
      <c r="AC557" s="3" t="b">
        <f t="shared" si="97"/>
        <v>0</v>
      </c>
      <c r="AD557" s="27"/>
      <c r="AE557" s="4"/>
      <c r="AF557" s="3" t="b">
        <f t="shared" si="101"/>
        <v>0</v>
      </c>
      <c r="AG557" s="4">
        <f t="shared" si="102"/>
        <v>0</v>
      </c>
      <c r="AH557" s="4"/>
      <c r="AI557" s="2">
        <f t="shared" si="103"/>
        <v>0</v>
      </c>
    </row>
    <row r="558" spans="1:36" x14ac:dyDescent="0.2">
      <c r="A558" s="4"/>
      <c r="B558" s="38"/>
      <c r="C558" s="24"/>
      <c r="D558" s="4"/>
      <c r="E558" s="4"/>
      <c r="F558" s="4"/>
      <c r="G558" s="19" t="b">
        <f t="shared" si="104"/>
        <v>0</v>
      </c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27"/>
      <c r="S558" s="4"/>
      <c r="T558" s="3" t="b">
        <f t="shared" si="100"/>
        <v>0</v>
      </c>
      <c r="U558" s="27"/>
      <c r="V558" s="4"/>
      <c r="W558" s="3" t="b">
        <f t="shared" si="98"/>
        <v>0</v>
      </c>
      <c r="X558" s="27"/>
      <c r="Y558" s="4"/>
      <c r="Z558" s="3" t="b">
        <f t="shared" si="99"/>
        <v>0</v>
      </c>
      <c r="AA558" s="27"/>
      <c r="AB558" s="4"/>
      <c r="AC558" s="3" t="b">
        <f t="shared" si="97"/>
        <v>0</v>
      </c>
      <c r="AD558" s="27"/>
      <c r="AE558" s="4"/>
      <c r="AF558" s="3" t="b">
        <f t="shared" si="101"/>
        <v>0</v>
      </c>
      <c r="AG558" s="4">
        <f t="shared" si="102"/>
        <v>0</v>
      </c>
      <c r="AH558" s="4"/>
      <c r="AI558" s="2">
        <f t="shared" si="103"/>
        <v>0</v>
      </c>
    </row>
    <row r="559" spans="1:36" x14ac:dyDescent="0.2">
      <c r="A559" s="4"/>
      <c r="B559" s="38"/>
      <c r="C559" s="24"/>
      <c r="D559" s="4"/>
      <c r="E559" s="4"/>
      <c r="F559" s="4"/>
      <c r="G559" s="19" t="b">
        <f t="shared" si="104"/>
        <v>0</v>
      </c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27"/>
      <c r="S559" s="4"/>
      <c r="T559" s="3" t="b">
        <f t="shared" si="100"/>
        <v>0</v>
      </c>
      <c r="U559" s="27"/>
      <c r="V559" s="4"/>
      <c r="W559" s="3" t="b">
        <f t="shared" si="98"/>
        <v>0</v>
      </c>
      <c r="X559" s="27"/>
      <c r="Y559" s="4"/>
      <c r="Z559" s="3" t="b">
        <f t="shared" si="99"/>
        <v>0</v>
      </c>
      <c r="AA559" s="27"/>
      <c r="AB559" s="4"/>
      <c r="AC559" s="3" t="b">
        <f t="shared" si="97"/>
        <v>0</v>
      </c>
      <c r="AD559" s="27"/>
      <c r="AE559" s="4"/>
      <c r="AF559" s="3" t="b">
        <f t="shared" si="101"/>
        <v>0</v>
      </c>
      <c r="AG559" s="4">
        <f t="shared" si="102"/>
        <v>0</v>
      </c>
      <c r="AH559" s="4"/>
      <c r="AI559" s="2">
        <f t="shared" si="103"/>
        <v>0</v>
      </c>
    </row>
    <row r="560" spans="1:36" x14ac:dyDescent="0.2">
      <c r="A560" s="4"/>
      <c r="B560" s="38"/>
      <c r="C560" s="24"/>
      <c r="D560" s="4"/>
      <c r="E560" s="4"/>
      <c r="F560" s="4"/>
      <c r="G560" s="19" t="b">
        <f t="shared" si="104"/>
        <v>0</v>
      </c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27"/>
      <c r="S560" s="4"/>
      <c r="T560" s="3" t="b">
        <f t="shared" si="100"/>
        <v>0</v>
      </c>
      <c r="U560" s="27"/>
      <c r="V560" s="4"/>
      <c r="W560" s="3" t="b">
        <f t="shared" si="98"/>
        <v>0</v>
      </c>
      <c r="X560" s="27"/>
      <c r="Y560" s="4"/>
      <c r="Z560" s="3" t="b">
        <f t="shared" si="99"/>
        <v>0</v>
      </c>
      <c r="AA560" s="27"/>
      <c r="AB560" s="4"/>
      <c r="AC560" s="3" t="b">
        <f t="shared" si="97"/>
        <v>0</v>
      </c>
      <c r="AD560" s="27"/>
      <c r="AE560" s="4"/>
      <c r="AF560" s="3" t="b">
        <f t="shared" si="101"/>
        <v>0</v>
      </c>
      <c r="AG560" s="4">
        <f t="shared" si="102"/>
        <v>0</v>
      </c>
      <c r="AH560" s="4"/>
      <c r="AI560" s="2">
        <f t="shared" si="103"/>
        <v>0</v>
      </c>
    </row>
    <row r="561" spans="1:35" x14ac:dyDescent="0.2">
      <c r="A561" s="4"/>
      <c r="B561" s="38"/>
      <c r="C561" s="24"/>
      <c r="D561" s="4"/>
      <c r="E561" s="4"/>
      <c r="F561" s="4"/>
      <c r="G561" s="19" t="b">
        <f t="shared" si="104"/>
        <v>0</v>
      </c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27"/>
      <c r="S561" s="4"/>
      <c r="T561" s="3" t="b">
        <f t="shared" si="100"/>
        <v>0</v>
      </c>
      <c r="U561" s="27"/>
      <c r="V561" s="4"/>
      <c r="W561" s="3" t="b">
        <f t="shared" si="98"/>
        <v>0</v>
      </c>
      <c r="X561" s="27"/>
      <c r="Y561" s="4"/>
      <c r="Z561" s="3" t="b">
        <f t="shared" si="99"/>
        <v>0</v>
      </c>
      <c r="AA561" s="27"/>
      <c r="AB561" s="4"/>
      <c r="AC561" s="3" t="b">
        <f t="shared" si="97"/>
        <v>0</v>
      </c>
      <c r="AD561" s="27"/>
      <c r="AE561" s="4"/>
      <c r="AF561" s="3" t="b">
        <f t="shared" si="101"/>
        <v>0</v>
      </c>
      <c r="AG561" s="4">
        <f t="shared" si="102"/>
        <v>0</v>
      </c>
      <c r="AH561" s="4"/>
      <c r="AI561" s="2">
        <f t="shared" si="103"/>
        <v>0</v>
      </c>
    </row>
    <row r="562" spans="1:35" x14ac:dyDescent="0.2">
      <c r="A562" s="4"/>
      <c r="B562" s="38"/>
      <c r="C562" s="24"/>
      <c r="D562" s="4"/>
      <c r="E562" s="4"/>
      <c r="F562" s="4"/>
      <c r="G562" s="19" t="b">
        <f t="shared" si="104"/>
        <v>0</v>
      </c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27"/>
      <c r="S562" s="4"/>
      <c r="T562" s="3" t="b">
        <f t="shared" si="100"/>
        <v>0</v>
      </c>
      <c r="U562" s="27"/>
      <c r="V562" s="4"/>
      <c r="W562" s="3" t="b">
        <f t="shared" si="98"/>
        <v>0</v>
      </c>
      <c r="X562" s="27"/>
      <c r="Y562" s="4"/>
      <c r="Z562" s="3" t="b">
        <f t="shared" si="99"/>
        <v>0</v>
      </c>
      <c r="AA562" s="27"/>
      <c r="AB562" s="4"/>
      <c r="AC562" s="3" t="b">
        <f t="shared" si="97"/>
        <v>0</v>
      </c>
      <c r="AD562" s="27"/>
      <c r="AE562" s="4"/>
      <c r="AF562" s="3" t="b">
        <f t="shared" si="101"/>
        <v>0</v>
      </c>
      <c r="AG562" s="4">
        <f t="shared" si="102"/>
        <v>0</v>
      </c>
      <c r="AH562" s="4"/>
      <c r="AI562" s="2">
        <f t="shared" si="103"/>
        <v>0</v>
      </c>
    </row>
  </sheetData>
  <sortState ref="A17:T46">
    <sortCondition ref="A17:A46"/>
  </sortState>
  <mergeCells count="7">
    <mergeCell ref="A16:T16"/>
    <mergeCell ref="A1:AI1"/>
    <mergeCell ref="A3:AI3"/>
    <mergeCell ref="A5:C5"/>
    <mergeCell ref="J5:Q5"/>
    <mergeCell ref="A6:AI6"/>
    <mergeCell ref="A8:T8"/>
  </mergeCells>
  <printOptions horizontalCentered="1"/>
  <pageMargins left="0.39370078740157483" right="0.39370078740157483" top="0.35433070866141736" bottom="0.39370078740157483" header="0.31496062992125984" footer="0.31496062992125984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K171"/>
  <sheetViews>
    <sheetView view="pageBreakPreview" zoomScaleNormal="100" zoomScaleSheetLayoutView="100" workbookViewId="0">
      <pane xSplit="35" ySplit="7" topLeftCell="AJ157" activePane="bottomRight" state="frozen"/>
      <selection pane="topRight" activeCell="AJ1" sqref="AJ1"/>
      <selection pane="bottomLeft" activeCell="A8" sqref="A8"/>
      <selection pane="bottomRight" activeCell="A40" sqref="A40:XFD171"/>
    </sheetView>
  </sheetViews>
  <sheetFormatPr defaultRowHeight="15.75" x14ac:dyDescent="0.2"/>
  <cols>
    <col min="1" max="1" width="3" style="7" bestFit="1" customWidth="1"/>
    <col min="2" max="2" width="19.85546875" style="39" customWidth="1"/>
    <col min="3" max="3" width="20.5703125" style="25" customWidth="1"/>
    <col min="4" max="4" width="4" style="7" bestFit="1" customWidth="1"/>
    <col min="5" max="5" width="2.85546875" style="7" bestFit="1" customWidth="1"/>
    <col min="6" max="6" width="4.85546875" style="7" bestFit="1" customWidth="1"/>
    <col min="7" max="7" width="4.28515625" style="20" customWidth="1"/>
    <col min="8" max="17" width="6.5703125" style="7" hidden="1" customWidth="1"/>
    <col min="18" max="18" width="5.42578125" style="7" customWidth="1"/>
    <col min="19" max="19" width="4.42578125" style="7" customWidth="1"/>
    <col min="20" max="20" width="5.28515625" style="6" customWidth="1"/>
    <col min="21" max="21" width="5.42578125" style="7" customWidth="1"/>
    <col min="22" max="22" width="3.7109375" style="7" customWidth="1"/>
    <col min="23" max="23" width="5.28515625" style="6" customWidth="1"/>
    <col min="24" max="24" width="5.42578125" style="7" customWidth="1"/>
    <col min="25" max="25" width="3.7109375" style="7" customWidth="1"/>
    <col min="26" max="26" width="5.28515625" style="6" customWidth="1"/>
    <col min="27" max="27" width="5.42578125" style="7" customWidth="1"/>
    <col min="28" max="28" width="3.7109375" style="7" customWidth="1"/>
    <col min="29" max="29" width="5.28515625" style="6" customWidth="1"/>
    <col min="30" max="30" width="5.28515625" style="7" customWidth="1"/>
    <col min="31" max="31" width="3.7109375" style="7" customWidth="1"/>
    <col min="32" max="32" width="5.28515625" style="6" customWidth="1"/>
    <col min="33" max="33" width="6.140625" style="7" bestFit="1" customWidth="1"/>
    <col min="34" max="34" width="7" style="7" bestFit="1" customWidth="1"/>
    <col min="35" max="35" width="6.85546875" style="5" bestFit="1" customWidth="1"/>
    <col min="36" max="36" width="7.7109375" style="1" hidden="1" customWidth="1"/>
    <col min="37" max="16384" width="9.140625" style="1"/>
  </cols>
  <sheetData>
    <row r="1" spans="1:37" ht="14.25" x14ac:dyDescent="0.2">
      <c r="A1" s="133" t="s">
        <v>26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</row>
    <row r="2" spans="1:37" x14ac:dyDescent="0.2">
      <c r="A2" s="21"/>
      <c r="B2" s="15"/>
      <c r="C2" s="26"/>
      <c r="D2" s="21"/>
      <c r="E2" s="21"/>
      <c r="F2" s="21"/>
      <c r="G2" s="17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37" ht="63.75" customHeight="1" x14ac:dyDescent="0.2">
      <c r="A3" s="134" t="s">
        <v>28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</row>
    <row r="4" spans="1:37" x14ac:dyDescent="0.2">
      <c r="A4" s="22"/>
      <c r="B4" s="16"/>
      <c r="C4" s="14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3"/>
      <c r="Q4" s="12"/>
    </row>
    <row r="5" spans="1:37" ht="15" x14ac:dyDescent="0.2">
      <c r="A5" s="135" t="s">
        <v>29</v>
      </c>
      <c r="B5" s="135"/>
      <c r="C5" s="135"/>
      <c r="D5" s="10"/>
      <c r="E5" s="10"/>
      <c r="F5" s="10"/>
      <c r="G5" s="18"/>
      <c r="H5" s="10"/>
      <c r="I5" s="10"/>
      <c r="J5" s="135" t="s">
        <v>27</v>
      </c>
      <c r="K5" s="135"/>
      <c r="L5" s="135"/>
      <c r="M5" s="135"/>
      <c r="N5" s="135"/>
      <c r="O5" s="135"/>
      <c r="P5" s="135"/>
      <c r="Q5" s="135"/>
      <c r="AD5" s="80" t="s">
        <v>27</v>
      </c>
      <c r="AE5" s="80"/>
      <c r="AF5" s="80"/>
      <c r="AG5" s="80"/>
      <c r="AH5" s="80"/>
      <c r="AI5" s="8"/>
      <c r="AJ5" s="9"/>
      <c r="AK5" s="9"/>
    </row>
    <row r="6" spans="1:37" ht="18.75" x14ac:dyDescent="0.2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</row>
    <row r="7" spans="1:37" ht="49.5" customHeight="1" thickBot="1" x14ac:dyDescent="0.25">
      <c r="A7" s="100" t="s">
        <v>0</v>
      </c>
      <c r="B7" s="101" t="s">
        <v>1</v>
      </c>
      <c r="C7" s="101" t="s">
        <v>2</v>
      </c>
      <c r="D7" s="102" t="s">
        <v>3</v>
      </c>
      <c r="E7" s="102" t="s">
        <v>13</v>
      </c>
      <c r="F7" s="102" t="s">
        <v>4</v>
      </c>
      <c r="G7" s="103" t="s">
        <v>5</v>
      </c>
      <c r="H7" s="104" t="s">
        <v>14</v>
      </c>
      <c r="I7" s="104" t="s">
        <v>15</v>
      </c>
      <c r="J7" s="104" t="s">
        <v>16</v>
      </c>
      <c r="K7" s="104" t="s">
        <v>17</v>
      </c>
      <c r="L7" s="104" t="s">
        <v>18</v>
      </c>
      <c r="M7" s="104" t="s">
        <v>19</v>
      </c>
      <c r="N7" s="104" t="s">
        <v>20</v>
      </c>
      <c r="O7" s="104" t="s">
        <v>21</v>
      </c>
      <c r="P7" s="104" t="s">
        <v>22</v>
      </c>
      <c r="Q7" s="104" t="s">
        <v>23</v>
      </c>
      <c r="R7" s="100" t="s">
        <v>30</v>
      </c>
      <c r="S7" s="104" t="s">
        <v>25</v>
      </c>
      <c r="T7" s="105" t="s">
        <v>7</v>
      </c>
      <c r="U7" s="104" t="s">
        <v>6</v>
      </c>
      <c r="V7" s="104" t="s">
        <v>25</v>
      </c>
      <c r="W7" s="105" t="s">
        <v>7</v>
      </c>
      <c r="X7" s="104" t="s">
        <v>8</v>
      </c>
      <c r="Y7" s="104" t="s">
        <v>25</v>
      </c>
      <c r="Z7" s="105" t="s">
        <v>7</v>
      </c>
      <c r="AA7" s="104" t="s">
        <v>9</v>
      </c>
      <c r="AB7" s="104" t="s">
        <v>25</v>
      </c>
      <c r="AC7" s="105" t="s">
        <v>7</v>
      </c>
      <c r="AD7" s="104" t="s">
        <v>10</v>
      </c>
      <c r="AE7" s="104" t="s">
        <v>25</v>
      </c>
      <c r="AF7" s="105" t="s">
        <v>7</v>
      </c>
      <c r="AG7" s="106" t="s">
        <v>11</v>
      </c>
      <c r="AH7" s="107" t="s">
        <v>24</v>
      </c>
      <c r="AI7" s="108" t="s">
        <v>12</v>
      </c>
    </row>
    <row r="8" spans="1:37" ht="14.25" x14ac:dyDescent="0.2">
      <c r="A8" s="143" t="s">
        <v>305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5"/>
    </row>
    <row r="9" spans="1:37" x14ac:dyDescent="0.25">
      <c r="A9" s="92">
        <v>1</v>
      </c>
      <c r="B9" s="38" t="s">
        <v>169</v>
      </c>
      <c r="C9" s="24" t="s">
        <v>165</v>
      </c>
      <c r="D9" s="4">
        <v>2</v>
      </c>
      <c r="E9" s="4" t="s">
        <v>36</v>
      </c>
      <c r="F9" s="4">
        <v>19</v>
      </c>
      <c r="G9" s="19" t="str">
        <f>IF(F9:F171&gt;59,"1,25",IF(F9:F171&gt;49,"1,2",IF(F9:F171&gt;39,"1,15",IF(F9:F171&gt;29,"1,1",IF(F9:F171&gt;16,"1")))))</f>
        <v>1</v>
      </c>
      <c r="H9" s="4"/>
      <c r="I9" s="4"/>
      <c r="J9" s="4"/>
      <c r="K9" s="4"/>
      <c r="L9" s="4"/>
      <c r="M9" s="4"/>
      <c r="N9" s="4"/>
      <c r="O9" s="4"/>
      <c r="P9" s="4"/>
      <c r="Q9" s="4"/>
      <c r="R9" s="27">
        <v>78</v>
      </c>
      <c r="S9" s="4">
        <v>5</v>
      </c>
      <c r="T9" s="3" t="str">
        <f>IF(S9:S171=1,"160",IF(S9:S171=2,"140",IF(S9:S171=3,"130",IF(S9:S171=4,"120",IF(S9:S171=5,"115",IF(S9:S171=6,"112",IF(S9:S171=7,"110",IF(S9:S171=8,"109",IF(S9:S171=9,"108",IF(S9:S171=10,"107",IF(S9:S171=11,"106",IF(S9:S171=12,"105",IF(S9:S171=13,"104",IF(S9:S171=14,"103",IF(S9:S171=15,"102",IF(S9:S171=16,"101",IF(S9:S171=17,"100",IF(S9:S171=18,"99",IF(S9:S171=19,"98",IF(S9:S171=20,"97",IF(S9:S171=21,"96",IF(S9:S171=22,"95",IF(S9:S171=23,"94",IF(S9:S171=24,"93",IF(S9:S171=25,"92",IF(S9:S171=26,"91",IF(S9:S171=27,"90",IF(S9:S171=28,"89",IF(S9:S171=29,"88",IF(S9:S171=30,"87",IF(S9:S171=31,"86",IF(S9:S171=32,"85",IF(S9:S171=33,"84",IF(S9:S171=34,"83",IF(S9:S171=35,"92",IF(S9:S171=36,"81",IF(S9:S171=37,"80",IF(S9:S171=38,"79",IF(S9:S171=39,"78",IF(S9:S171=40,"77",IF(S9:S171=41,"76",IF(S9:S171=42,"75",IF(S9:S171=43,"74",IF(S9:S171=44,"73",IF(S9:S171=45,"72",IF(S9:S171=46,"71",IF(S9:S171=47,"70",IF(S9:S171=48,"69",IF(S9:S171=49,"68",IF(S9:S171=50,"67",IF(S9:S171=51,"66",IF(S9:S171=52,"65",IF(S9:S171=53,"64",IF(S9:S171=54,"63",IF(S9:S171=55,"62",IF(S9:S171=56,"61",IF(S9:S171=57,"60",IF(S9:S171=58,"59",IF(S9:S171=59,"58",IF(S9:S171=60,"57",IF(S9:S171=61,"56",IF(S9:S171=62,"55",IF(S9:S171=63,"54",IF(S9:S171=64,"53",IF(S9:S171=65,"52")))))))))))))))))))))))))))))))))))))))))))))))))))))))))))))))))</f>
        <v>115</v>
      </c>
      <c r="U9" s="27">
        <v>52</v>
      </c>
      <c r="V9" s="4">
        <v>3</v>
      </c>
      <c r="W9" s="3" t="str">
        <f>IF(V9:V171=1,"160",IF(V9:V171=2,"140",IF(V9:V171=3,"130",IF(V9:V171=4,"120",IF(V9:V171=5,"115",IF(V9:V171=6,"112",IF(V9:V171=7,"110",IF(V9:V171=8,"109",IF(V9:V171=9,"108",IF(V9:V171=10,"107",IF(V9:V171=11,"106",IF(V9:V171=12,"105",IF(V9:V171=13,"104",IF(V9:V171=14,"103",IF(V9:V171=15,"102",IF(V9:V171=16,"101",IF(V9:V171=17,"100",IF(V9:V171=18,"99",IF(V9:V171=19,"98",IF(V9:V171=20,"97",IF(V9:V171=21,"96",IF(V9:V171=22,"95",IF(V9:V171=23,"94",IF(V9:V171=24,"93",IF(V9:V171=25,"92",IF(V9:V171=26,"91",IF(V9:V171=27,"90",IF(V9:V171=28,"89",IF(V9:V171=29,"88",IF(V9:V171=30,"87",IF(V9:V171=31,"86",IF(V9:V171=32,"85",IF(V9:V171=33,"84",IF(V9:V171=34,"83",IF(V9:V171=35,"92",IF(V9:V171=36,"81",IF(V9:V171=37,"80",IF(V9:V171=38,"79",IF(V9:V171=39,"78",IF(V9:V171=40,"77",IF(V9:V171=41,"76",IF(V9:V171=42,"75",IF(V9:V171=43,"74",IF(V9:V171=44,"73",IF(V9:V171=45,"72",IF(V9:V171=46,"71",IF(V9:V171=47,"70",IF(V9:V171=48,"69",IF(V9:V171=49,"68",IF(V9:V171=50,"67",IF(V9:V171=51,"66",IF(V9:V171=52,"65",IF(V9:V171=53,"64",IF(V9:V171=54,"63",IF(V9:V171=55,"62",IF(V9:V171=56,"61",IF(V9:V171=57,"60",IF(V9:V171=58,"59",IF(V9:V171=59,"58",IF(V9:V171=60,"57",IF(V9:V171=61,"56",IF(V9:V171=62,"55",IF(V9:V171=63,"54",IF(V9:V171=64,"53",IF(V9:V171=65,"52")))))))))))))))))))))))))))))))))))))))))))))))))))))))))))))))))</f>
        <v>130</v>
      </c>
      <c r="X9" s="27">
        <v>23</v>
      </c>
      <c r="Y9" s="4">
        <v>26</v>
      </c>
      <c r="Z9" s="3" t="str">
        <f>IF(Y9:Y171=1,"160",IF(Y9:Y171=2,"140",IF(Y9:Y171=3,"130",IF(Y9:Y171=4,"120",IF(Y9:Y171=5,"115",IF(Y9:Y171=6,"112",IF(Y9:Y171=7,"110",IF(Y9:Y171=8,"109",IF(Y9:Y171=9,"108",IF(Y9:Y171=10,"107",IF(Y9:Y171=11,"106",IF(Y9:Y171=12,"105",IF(Y9:Y171=13,"104",IF(Y9:Y171=14,"103",IF(Y9:Y171=15,"102",IF(Y9:Y171=16,"101",IF(Y9:Y171=17,"100",IF(Y9:Y171=18,"99",IF(Y9:Y171=19,"98",IF(Y9:Y171=20,"97",IF(Y9:Y171=21,"96",IF(Y9:Y171=22,"95",IF(Y9:Y171=23,"94",IF(Y9:Y171=24,"93",IF(Y9:Y171=25,"92",IF(Y9:Y171=26,"91",IF(Y9:Y171=27,"90",IF(Y9:Y171=28,"89",IF(Y9:Y171=29,"88",IF(Y9:Y171=30,"87",IF(Y9:Y171=31,"86",IF(Y9:Y171=32,"85",IF(Y9:Y171=33,"84",IF(Y9:Y171=34,"83",IF(Y9:Y171=35,"92",IF(Y9:Y171=36,"81",IF(Y9:Y171=37,"80",IF(Y9:Y171=38,"79",IF(Y9:Y171=39,"78",IF(Y9:Y171=40,"77",IF(Y9:Y171=41,"76",IF(Y9:Y171=42,"75",IF(Y9:Y171=43,"74",IF(Y9:Y171=44,"73",IF(Y9:Y171=45,"72",IF(Y9:Y171=46,"71",IF(Y9:Y171=47,"70",IF(Y9:Y171=48,"69",IF(Y9:Y171=49,"68",IF(Y9:Y171=50,"67",IF(Y9:Y171=51,"66",IF(Y9:Y171=52,"65",IF(Y9:Y171=53,"64",IF(Y9:Y171=54,"63",IF(Y9:Y171=55,"62",IF(Y9:Y171=56,"61",IF(Y9:Y171=57,"60",IF(Y9:Y171=58,"59",IF(Y9:Y171=59,"58",IF(Y9:Y171=60,"57",IF(Y9:Y171=61,"56",IF(Y9:Y171=62,"55",IF(Y9:Y171=63,"54",IF(Y9:Y171=64,"53",IF(Y9:Y171=65,"52")))))))))))))))))))))))))))))))))))))))))))))))))))))))))))))))))</f>
        <v>91</v>
      </c>
      <c r="AA9" s="27">
        <v>24</v>
      </c>
      <c r="AB9" s="4">
        <v>11</v>
      </c>
      <c r="AC9" s="3" t="str">
        <f>IF(AB9:AB171=1,"160",IF(AB9:AB171=2,"140",IF(AB9:AB171=3,"130",IF(AB9:AB171=4,"120",IF(AB9:AB171=5,"115",IF(AB9:AB171=6,"112",IF(AB9:AB171=7,"110",IF(AB9:AB171=8,"109",IF(AB9:AB171=9,"108",IF(AB9:AB171=10,"107",IF(AB9:AB171=11,"106",IF(AB9:AB171=12,"105",IF(AB9:AB171=13,"104",IF(AB9:AB171=14,"103",IF(AB9:AB171=15,"102",IF(AB9:AB171=16,"101",IF(AB9:AB171=17,"100",IF(AB9:AB171=18,"99",IF(AB9:AB171=19,"98",IF(AB9:AB171=20,"97",IF(AB9:AB171=21,"96",IF(AB9:AB171=22,"95",IF(AB9:AB171=23,"94",IF(AB9:AB171=24,"93",IF(AB9:AB171=25,"92",IF(AB9:AB171=26,"91",IF(AB9:AB171=27,"90",IF(AB9:AB171=28,"89",IF(AB9:AB171=29,"88",IF(AB9:AB171=30,"87",IF(AB9:AB171=31,"86",IF(AB9:AB171=32,"85",IF(AB9:AB171=33,"84",IF(AB9:AB171=34,"83",IF(AB9:AB171=35,"92",IF(AB9:AB171=36,"81",IF(AB9:AB171=37,"80",IF(AB9:AB171=38,"79",IF(AB9:AB171=39,"78",IF(AB9:AB171=40,"77",IF(AB9:AB171=41,"76",IF(AB9:AB171=42,"75",IF(AB9:AB171=43,"74",IF(AB9:AB171=44,"73",IF(AB9:AB171=45,"72",IF(AB9:AB171=46,"71",IF(AB9:AB171=47,"70",IF(AB9:AB171=48,"69",IF(AB9:AB171=49,"68",IF(AB9:AB171=50,"67",IF(AB9:AB171=51,"66",IF(AB9:AB171=52,"65",IF(AB9:AB171=53,"64",IF(AB9:AB171=54,"63",IF(AB9:AB171=55,"62",IF(AB9:AB171=56,"61",IF(AB9:AB171=57,"60",IF(AB9:AB171=58,"59",IF(AB9:AB171=59,"58",IF(AB9:AB171=60,"57",IF(AB9:AB171=61,"56",IF(AB9:AB171=62,"55",IF(AB9:AB171=63,"54",IF(AB9:AB171=64,"53",IF(AB9:AB171=65,"52")))))))))))))))))))))))))))))))))))))))))))))))))))))))))))))))))</f>
        <v>106</v>
      </c>
      <c r="AD9" s="27">
        <v>215</v>
      </c>
      <c r="AE9" s="4">
        <v>4</v>
      </c>
      <c r="AF9" s="3" t="str">
        <f>IF(AE9:AE171=1,"160",IF(AE9:AE171=2,"140",IF(AE9:AE171=3,"130",IF(AE9:AE171=4,"120",IF(AE9:AE171=5,"115",IF(AE9:AE171=6,"112",IF(AE9:AE171=7,"110",IF(AE9:AE171=8,"109",IF(AE9:AE171=9,"108",IF(AE9:AE171=10,"107",IF(AE9:AE171=11,"106",IF(AE9:AE171=12,"105",IF(AE9:AE171=13,"104",IF(AE9:AE171=14,"103",IF(AE9:AE171=15,"102",IF(AE9:AE171=16,"101",IF(AE9:AE171=17,"100",IF(AE9:AE171=18,"99",IF(AE9:AE171=19,"98",IF(AE9:AE171=20,"97",IF(AE9:AE171=21,"96",IF(AE9:AE171=22,"95",IF(AE9:AE171=23,"94",IF(AE9:AE171=24,"93",IF(AE9:AE171=25,"92",IF(AE9:AE171=26,"91",IF(AE9:AE171=27,"90",IF(AE9:AE171=28,"89",IF(AE9:AE171=29,"88",IF(AE9:AE171=30,"87",IF(AE9:AE171=31,"86",IF(AE9:AE171=32,"85",IF(AE9:AE171=33,"84",IF(AE9:AE171=34,"83",IF(AE9:AE171=35,"92",IF(AE9:AE171=36,"81",IF(AE9:AE171=37,"80",IF(AE9:AE171=38,"79",IF(AE9:AE171=39,"78",IF(AE9:AE171=40,"77",IF(AE9:AE171=41,"76",IF(AE9:AE171=42,"75",IF(AE9:AE171=43,"74",IF(AE9:AE171=44,"73",IF(AE9:AE171=45,"72",IF(AE9:AE171=46,"71",IF(AE9:AE171=47,"70",IF(AE9:AE171=48,"69",IF(AE9:AE171=49,"68",IF(AE9:AE171=50,"67",IF(AE9:AE171=51,"66",IF(AE9:AE171=52,"65",IF(AE9:AE171=53,"64",IF(AE9:AE171=54,"63",IF(AE9:AE171=55,"62",IF(AE9:AE171=56,"61",IF(AE9:AE171=57,"60",IF(AE9:AE171=58,"59",IF(AE9:AE171=59,"58",IF(AE9:AE171=60,"57",IF(AE9:AE171=61,"56",IF(AE9:AE171=62,"55",IF(AE9:AE171=63,"54",IF(AE9:AE171=64,"53",IF(AE9:AE171=65,"52")))))))))))))))))))))))))))))))))))))))))))))))))))))))))))))))))</f>
        <v>120</v>
      </c>
      <c r="AG9" s="4">
        <f t="shared" ref="AG9:AG38" si="0">AF9+AC9+Z9+W9+T9</f>
        <v>562</v>
      </c>
      <c r="AH9" s="4">
        <v>15</v>
      </c>
      <c r="AI9" s="93">
        <f t="shared" ref="AI9:AI38" si="1">(AG9*G9)+AH9</f>
        <v>577</v>
      </c>
      <c r="AJ9" s="37">
        <f>AI13+AI12+AI11+AI10+AI9</f>
        <v>2714</v>
      </c>
    </row>
    <row r="10" spans="1:37" x14ac:dyDescent="0.2">
      <c r="A10" s="92">
        <v>2</v>
      </c>
      <c r="B10" s="38" t="s">
        <v>76</v>
      </c>
      <c r="C10" s="24" t="s">
        <v>75</v>
      </c>
      <c r="D10" s="4">
        <v>1</v>
      </c>
      <c r="E10" s="4" t="s">
        <v>36</v>
      </c>
      <c r="F10" s="23">
        <v>24</v>
      </c>
      <c r="G10" s="19" t="str">
        <f>IF(F10:F171&gt;59,"1,25",IF(F10:F171&gt;49,"1,2",IF(F10:F171&gt;39,"1,15",IF(F10:F171&gt;29,"1,1",IF(F10:F171&gt;16,"1")))))</f>
        <v>1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27">
        <v>77</v>
      </c>
      <c r="S10" s="4">
        <v>6</v>
      </c>
      <c r="T10" s="3" t="str">
        <f>IF(S10:S171=1,"160",IF(S10:S171=2,"140",IF(S10:S171=3,"130",IF(S10:S171=4,"120",IF(S10:S171=5,"115",IF(S10:S171=6,"112",IF(S10:S171=7,"110",IF(S10:S171=8,"109",IF(S10:S171=9,"108",IF(S10:S171=10,"107",IF(S10:S171=11,"106",IF(S10:S171=12,"105",IF(S10:S171=13,"104",IF(S10:S171=14,"103",IF(S10:S171=15,"102",IF(S10:S171=16,"101",IF(S10:S171=17,"100",IF(S10:S171=18,"99",IF(S10:S171=19,"98",IF(S10:S171=20,"97",IF(S10:S171=21,"96",IF(S10:S171=22,"95",IF(S10:S171=23,"94",IF(S10:S171=24,"93",IF(S10:S171=25,"92",IF(S10:S171=26,"91",IF(S10:S171=27,"90",IF(S10:S171=28,"89",IF(S10:S171=29,"88",IF(S10:S171=30,"87",IF(S10:S171=31,"86",IF(S10:S171=32,"85",IF(S10:S171=33,"84",IF(S10:S171=34,"83",IF(S10:S171=35,"92",IF(S10:S171=36,"81",IF(S10:S171=37,"80",IF(S10:S171=38,"79",IF(S10:S171=39,"78",IF(S10:S171=40,"77",IF(S10:S171=41,"76",IF(S10:S171=42,"75",IF(S10:S171=43,"74",IF(S10:S171=44,"73",IF(S10:S171=45,"72",IF(S10:S171=46,"71",IF(S10:S171=47,"70",IF(S10:S171=48,"69",IF(S10:S171=49,"68",IF(S10:S171=50,"67",IF(S10:S171=51,"66",IF(S10:S171=52,"65",IF(S10:S171=53,"64",IF(S10:S171=54,"63",IF(S10:S171=55,"62",IF(S10:S171=56,"61",IF(S10:S171=57,"60",IF(S10:S171=58,"59",IF(S10:S171=59,"58",IF(S10:S171=60,"57",IF(S10:S171=61,"56",IF(S10:S171=62,"55",IF(S10:S171=63,"54",IF(S10:S171=64,"53",IF(S10:S171=65,"52")))))))))))))))))))))))))))))))))))))))))))))))))))))))))))))))))</f>
        <v>112</v>
      </c>
      <c r="U10" s="27">
        <v>49</v>
      </c>
      <c r="V10" s="4">
        <v>9</v>
      </c>
      <c r="W10" s="3" t="str">
        <f>IF(V10:V171=1,"160",IF(V10:V171=2,"140",IF(V10:V171=3,"130",IF(V10:V171=4,"120",IF(V10:V171=5,"115",IF(V10:V171=6,"112",IF(V10:V171=7,"110",IF(V10:V171=8,"109",IF(V10:V171=9,"108",IF(V10:V171=10,"107",IF(V10:V171=11,"106",IF(V10:V171=12,"105",IF(V10:V171=13,"104",IF(V10:V171=14,"103",IF(V10:V171=15,"102",IF(V10:V171=16,"101",IF(V10:V171=17,"100",IF(V10:V171=18,"99",IF(V10:V171=19,"98",IF(V10:V171=20,"97",IF(V10:V171=21,"96",IF(V10:V171=22,"95",IF(V10:V171=23,"94",IF(V10:V171=24,"93",IF(V10:V171=25,"92",IF(V10:V171=26,"91",IF(V10:V171=27,"90",IF(V10:V171=28,"89",IF(V10:V171=29,"88",IF(V10:V171=30,"87",IF(V10:V171=31,"86",IF(V10:V171=32,"85",IF(V10:V171=33,"84",IF(V10:V171=34,"83",IF(V10:V171=35,"92",IF(V10:V171=36,"81",IF(V10:V171=37,"80",IF(V10:V171=38,"79",IF(V10:V171=39,"78",IF(V10:V171=40,"77",IF(V10:V171=41,"76",IF(V10:V171=42,"75",IF(V10:V171=43,"74",IF(V10:V171=44,"73",IF(V10:V171=45,"72",IF(V10:V171=46,"71",IF(V10:V171=47,"70",IF(V10:V171=48,"69",IF(V10:V171=49,"68",IF(V10:V171=50,"67",IF(V10:V171=51,"66",IF(V10:V171=52,"65",IF(V10:V171=53,"64",IF(V10:V171=54,"63",IF(V10:V171=55,"62",IF(V10:V171=56,"61",IF(V10:V171=57,"60",IF(V10:V171=58,"59",IF(V10:V171=59,"58",IF(V10:V171=60,"57",IF(V10:V171=61,"56",IF(V10:V171=62,"55",IF(V10:V171=63,"54",IF(V10:V171=64,"53",IF(V10:V171=65,"52")))))))))))))))))))))))))))))))))))))))))))))))))))))))))))))))))</f>
        <v>108</v>
      </c>
      <c r="X10" s="27">
        <v>25</v>
      </c>
      <c r="Y10" s="4">
        <v>20</v>
      </c>
      <c r="Z10" s="3" t="str">
        <f>IF(Y10:Y171=1,"160",IF(Y10:Y171=2,"140",IF(Y10:Y171=3,"130",IF(Y10:Y171=4,"120",IF(Y10:Y171=5,"115",IF(Y10:Y171=6,"112",IF(Y10:Y171=7,"110",IF(Y10:Y171=8,"109",IF(Y10:Y171=9,"108",IF(Y10:Y171=10,"107",IF(Y10:Y171=11,"106",IF(Y10:Y171=12,"105",IF(Y10:Y171=13,"104",IF(Y10:Y171=14,"103",IF(Y10:Y171=15,"102",IF(Y10:Y171=16,"101",IF(Y10:Y171=17,"100",IF(Y10:Y171=18,"99",IF(Y10:Y171=19,"98",IF(Y10:Y171=20,"97",IF(Y10:Y171=21,"96",IF(Y10:Y171=22,"95",IF(Y10:Y171=23,"94",IF(Y10:Y171=24,"93",IF(Y10:Y171=25,"92",IF(Y10:Y171=26,"91",IF(Y10:Y171=27,"90",IF(Y10:Y171=28,"89",IF(Y10:Y171=29,"88",IF(Y10:Y171=30,"87",IF(Y10:Y171=31,"86",IF(Y10:Y171=32,"85",IF(Y10:Y171=33,"84",IF(Y10:Y171=34,"83",IF(Y10:Y171=35,"92",IF(Y10:Y171=36,"81",IF(Y10:Y171=37,"80",IF(Y10:Y171=38,"79",IF(Y10:Y171=39,"78",IF(Y10:Y171=40,"77",IF(Y10:Y171=41,"76",IF(Y10:Y171=42,"75",IF(Y10:Y171=43,"74",IF(Y10:Y171=44,"73",IF(Y10:Y171=45,"72",IF(Y10:Y171=46,"71",IF(Y10:Y171=47,"70",IF(Y10:Y171=48,"69",IF(Y10:Y171=49,"68",IF(Y10:Y171=50,"67",IF(Y10:Y171=51,"66",IF(Y10:Y171=52,"65",IF(Y10:Y171=53,"64",IF(Y10:Y171=54,"63",IF(Y10:Y171=55,"62",IF(Y10:Y171=56,"61",IF(Y10:Y171=57,"60",IF(Y10:Y171=58,"59",IF(Y10:Y171=59,"58",IF(Y10:Y171=60,"57",IF(Y10:Y171=61,"56",IF(Y10:Y171=62,"55",IF(Y10:Y171=63,"54",IF(Y10:Y171=64,"53",IF(Y10:Y171=65,"52")))))))))))))))))))))))))))))))))))))))))))))))))))))))))))))))))</f>
        <v>97</v>
      </c>
      <c r="AA10" s="27">
        <v>19</v>
      </c>
      <c r="AB10" s="4">
        <v>37</v>
      </c>
      <c r="AC10" s="3" t="str">
        <f>IF(AB10:AB171=1,"160",IF(AB10:AB171=2,"140",IF(AB10:AB171=3,"130",IF(AB10:AB171=4,"120",IF(AB10:AB171=5,"115",IF(AB10:AB171=6,"112",IF(AB10:AB171=7,"110",IF(AB10:AB171=8,"109",IF(AB10:AB171=9,"108",IF(AB10:AB171=10,"107",IF(AB10:AB171=11,"106",IF(AB10:AB171=12,"105",IF(AB10:AB171=13,"104",IF(AB10:AB171=14,"103",IF(AB10:AB171=15,"102",IF(AB10:AB171=16,"101",IF(AB10:AB171=17,"100",IF(AB10:AB171=18,"99",IF(AB10:AB171=19,"98",IF(AB10:AB171=20,"97",IF(AB10:AB171=21,"96",IF(AB10:AB171=22,"95",IF(AB10:AB171=23,"94",IF(AB10:AB171=24,"93",IF(AB10:AB171=25,"92",IF(AB10:AB171=26,"91",IF(AB10:AB171=27,"90",IF(AB10:AB171=28,"89",IF(AB10:AB171=29,"88",IF(AB10:AB171=30,"87",IF(AB10:AB171=31,"86",IF(AB10:AB171=32,"85",IF(AB10:AB171=33,"84",IF(AB10:AB171=34,"83",IF(AB10:AB171=35,"92",IF(AB10:AB171=36,"81",IF(AB10:AB171=37,"80",IF(AB10:AB171=38,"79",IF(AB10:AB171=39,"78",IF(AB10:AB171=40,"77",IF(AB10:AB171=41,"76",IF(AB10:AB171=42,"75",IF(AB10:AB171=43,"74",IF(AB10:AB171=44,"73",IF(AB10:AB171=45,"72",IF(AB10:AB171=46,"71",IF(AB10:AB171=47,"70",IF(AB10:AB171=48,"69",IF(AB10:AB171=49,"68",IF(AB10:AB171=50,"67",IF(AB10:AB171=51,"66",IF(AB10:AB171=52,"65",IF(AB10:AB171=53,"64",IF(AB10:AB171=54,"63",IF(AB10:AB171=55,"62",IF(AB10:AB171=56,"61",IF(AB10:AB171=57,"60",IF(AB10:AB171=58,"59",IF(AB10:AB171=59,"58",IF(AB10:AB171=60,"57",IF(AB10:AB171=61,"56",IF(AB10:AB171=62,"55",IF(AB10:AB171=63,"54",IF(AB10:AB171=64,"53",IF(AB10:AB171=65,"52")))))))))))))))))))))))))))))))))))))))))))))))))))))))))))))))))</f>
        <v>80</v>
      </c>
      <c r="AD10" s="27">
        <v>220</v>
      </c>
      <c r="AE10" s="4">
        <v>1</v>
      </c>
      <c r="AF10" s="3" t="str">
        <f>IF(AE10:AE171=1,"160",IF(AE10:AE171=2,"140",IF(AE10:AE171=3,"130",IF(AE10:AE171=4,"120",IF(AE10:AE171=5,"115",IF(AE10:AE171=6,"112",IF(AE10:AE171=7,"110",IF(AE10:AE171=8,"109",IF(AE10:AE171=9,"108",IF(AE10:AE171=10,"107",IF(AE10:AE171=11,"106",IF(AE10:AE171=12,"105",IF(AE10:AE171=13,"104",IF(AE10:AE171=14,"103",IF(AE10:AE171=15,"102",IF(AE10:AE171=16,"101",IF(AE10:AE171=17,"100",IF(AE10:AE171=18,"99",IF(AE10:AE171=19,"98",IF(AE10:AE171=20,"97",IF(AE10:AE171=21,"96",IF(AE10:AE171=22,"95",IF(AE10:AE171=23,"94",IF(AE10:AE171=24,"93",IF(AE10:AE171=25,"92",IF(AE10:AE171=26,"91",IF(AE10:AE171=27,"90",IF(AE10:AE171=28,"89",IF(AE10:AE171=29,"88",IF(AE10:AE171=30,"87",IF(AE10:AE171=31,"86",IF(AE10:AE171=32,"85",IF(AE10:AE171=33,"84",IF(AE10:AE171=34,"83",IF(AE10:AE171=35,"92",IF(AE10:AE171=36,"81",IF(AE10:AE171=37,"80",IF(AE10:AE171=38,"79",IF(AE10:AE171=39,"78",IF(AE10:AE171=40,"77",IF(AE10:AE171=41,"76",IF(AE10:AE171=42,"75",IF(AE10:AE171=43,"74",IF(AE10:AE171=44,"73",IF(AE10:AE171=45,"72",IF(AE10:AE171=46,"71",IF(AE10:AE171=47,"70",IF(AE10:AE171=48,"69",IF(AE10:AE171=49,"68",IF(AE10:AE171=50,"67",IF(AE10:AE171=51,"66",IF(AE10:AE171=52,"65",IF(AE10:AE171=53,"64",IF(AE10:AE171=54,"63",IF(AE10:AE171=55,"62",IF(AE10:AE171=56,"61",IF(AE10:AE171=57,"60",IF(AE10:AE171=58,"59",IF(AE10:AE171=59,"58",IF(AE10:AE171=60,"57",IF(AE10:AE171=61,"56",IF(AE10:AE171=62,"55",IF(AE10:AE171=63,"54",IF(AE10:AE171=64,"53",IF(AE10:AE171=65,"52")))))))))))))))))))))))))))))))))))))))))))))))))))))))))))))))))</f>
        <v>160</v>
      </c>
      <c r="AG10" s="4">
        <f t="shared" si="0"/>
        <v>557</v>
      </c>
      <c r="AH10" s="4">
        <v>15</v>
      </c>
      <c r="AI10" s="93">
        <f t="shared" si="1"/>
        <v>572</v>
      </c>
    </row>
    <row r="11" spans="1:37" x14ac:dyDescent="0.2">
      <c r="A11" s="92">
        <v>3</v>
      </c>
      <c r="B11" s="38" t="s">
        <v>100</v>
      </c>
      <c r="C11" s="24" t="s">
        <v>95</v>
      </c>
      <c r="D11" s="4">
        <v>3</v>
      </c>
      <c r="E11" s="4" t="s">
        <v>36</v>
      </c>
      <c r="F11" s="23">
        <v>28</v>
      </c>
      <c r="G11" s="19" t="str">
        <f>IF(F11:F171&gt;59,"1,25",IF(F11:F171&gt;49,"1,2",IF(F11:F171&gt;39,"1,15",IF(F11:F171&gt;29,"1,1",IF(F11:F171&gt;16,"1")))))</f>
        <v>1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27">
        <v>63</v>
      </c>
      <c r="S11" s="4">
        <v>39</v>
      </c>
      <c r="T11" s="3" t="str">
        <f>IF(S11:S171=1,"160",IF(S11:S171=2,"140",IF(S11:S171=3,"130",IF(S11:S171=4,"120",IF(S11:S171=5,"115",IF(S11:S171=6,"112",IF(S11:S171=7,"110",IF(S11:S171=8,"109",IF(S11:S171=9,"108",IF(S11:S171=10,"107",IF(S11:S171=11,"106",IF(S11:S171=12,"105",IF(S11:S171=13,"104",IF(S11:S171=14,"103",IF(S11:S171=15,"102",IF(S11:S171=16,"101",IF(S11:S171=17,"100",IF(S11:S171=18,"99",IF(S11:S171=19,"98",IF(S11:S171=20,"97",IF(S11:S171=21,"96",IF(S11:S171=22,"95",IF(S11:S171=23,"94",IF(S11:S171=24,"93",IF(S11:S171=25,"92",IF(S11:S171=26,"91",IF(S11:S171=27,"90",IF(S11:S171=28,"89",IF(S11:S171=29,"88",IF(S11:S171=30,"87",IF(S11:S171=31,"86",IF(S11:S171=32,"85",IF(S11:S171=33,"84",IF(S11:S171=34,"83",IF(S11:S171=35,"92",IF(S11:S171=36,"81",IF(S11:S171=37,"80",IF(S11:S171=38,"79",IF(S11:S171=39,"78",IF(S11:S171=40,"77",IF(S11:S171=41,"76",IF(S11:S171=42,"75",IF(S11:S171=43,"74",IF(S11:S171=44,"73",IF(S11:S171=45,"72",IF(S11:S171=46,"71",IF(S11:S171=47,"70",IF(S11:S171=48,"69",IF(S11:S171=49,"68",IF(S11:S171=50,"67",IF(S11:S171=51,"66",IF(S11:S171=52,"65",IF(S11:S171=53,"64",IF(S11:S171=54,"63",IF(S11:S171=55,"62",IF(S11:S171=56,"61",IF(S11:S171=57,"60",IF(S11:S171=58,"59",IF(S11:S171=59,"58",IF(S11:S171=60,"57",IF(S11:S171=61,"56",IF(S11:S171=62,"55",IF(S11:S171=63,"54",IF(S11:S171=64,"53",IF(S11:S171=65,"52")))))))))))))))))))))))))))))))))))))))))))))))))))))))))))))))))</f>
        <v>78</v>
      </c>
      <c r="U11" s="27">
        <v>57</v>
      </c>
      <c r="V11" s="4">
        <v>1</v>
      </c>
      <c r="W11" s="3" t="str">
        <f>IF(V11:V171=1,"160",IF(V11:V171=2,"140",IF(V11:V171=3,"130",IF(V11:V171=4,"120",IF(V11:V171=5,"115",IF(V11:V171=6,"112",IF(V11:V171=7,"110",IF(V11:V171=8,"109",IF(V11:V171=9,"108",IF(V11:V171=10,"107",IF(V11:V171=11,"106",IF(V11:V171=12,"105",IF(V11:V171=13,"104",IF(V11:V171=14,"103",IF(V11:V171=15,"102",IF(V11:V171=16,"101",IF(V11:V171=17,"100",IF(V11:V171=18,"99",IF(V11:V171=19,"98",IF(V11:V171=20,"97",IF(V11:V171=21,"96",IF(V11:V171=22,"95",IF(V11:V171=23,"94",IF(V11:V171=24,"93",IF(V11:V171=25,"92",IF(V11:V171=26,"91",IF(V11:V171=27,"90",IF(V11:V171=28,"89",IF(V11:V171=29,"88",IF(V11:V171=30,"87",IF(V11:V171=31,"86",IF(V11:V171=32,"85",IF(V11:V171=33,"84",IF(V11:V171=34,"83",IF(V11:V171=35,"92",IF(V11:V171=36,"81",IF(V11:V171=37,"80",IF(V11:V171=38,"79",IF(V11:V171=39,"78",IF(V11:V171=40,"77",IF(V11:V171=41,"76",IF(V11:V171=42,"75",IF(V11:V171=43,"74",IF(V11:V171=44,"73",IF(V11:V171=45,"72",IF(V11:V171=46,"71",IF(V11:V171=47,"70",IF(V11:V171=48,"69",IF(V11:V171=49,"68",IF(V11:V171=50,"67",IF(V11:V171=51,"66",IF(V11:V171=52,"65",IF(V11:V171=53,"64",IF(V11:V171=54,"63",IF(V11:V171=55,"62",IF(V11:V171=56,"61",IF(V11:V171=57,"60",IF(V11:V171=58,"59",IF(V11:V171=59,"58",IF(V11:V171=60,"57",IF(V11:V171=61,"56",IF(V11:V171=62,"55",IF(V11:V171=63,"54",IF(V11:V171=64,"53",IF(V11:V171=65,"52")))))))))))))))))))))))))))))))))))))))))))))))))))))))))))))))))</f>
        <v>160</v>
      </c>
      <c r="X11" s="27">
        <v>43</v>
      </c>
      <c r="Y11" s="4">
        <v>9</v>
      </c>
      <c r="Z11" s="3" t="str">
        <f>IF(Y11:Y171=1,"160",IF(Y11:Y171=2,"140",IF(Y11:Y171=3,"130",IF(Y11:Y171=4,"120",IF(Y11:Y171=5,"115",IF(Y11:Y171=6,"112",IF(Y11:Y171=7,"110",IF(Y11:Y171=8,"109",IF(Y11:Y171=9,"108",IF(Y11:Y171=10,"107",IF(Y11:Y171=11,"106",IF(Y11:Y171=12,"105",IF(Y11:Y171=13,"104",IF(Y11:Y171=14,"103",IF(Y11:Y171=15,"102",IF(Y11:Y171=16,"101",IF(Y11:Y171=17,"100",IF(Y11:Y171=18,"99",IF(Y11:Y171=19,"98",IF(Y11:Y171=20,"97",IF(Y11:Y171=21,"96",IF(Y11:Y171=22,"95",IF(Y11:Y171=23,"94",IF(Y11:Y171=24,"93",IF(Y11:Y171=25,"92",IF(Y11:Y171=26,"91",IF(Y11:Y171=27,"90",IF(Y11:Y171=28,"89",IF(Y11:Y171=29,"88",IF(Y11:Y171=30,"87",IF(Y11:Y171=31,"86",IF(Y11:Y171=32,"85",IF(Y11:Y171=33,"84",IF(Y11:Y171=34,"83",IF(Y11:Y171=35,"92",IF(Y11:Y171=36,"81",IF(Y11:Y171=37,"80",IF(Y11:Y171=38,"79",IF(Y11:Y171=39,"78",IF(Y11:Y171=40,"77",IF(Y11:Y171=41,"76",IF(Y11:Y171=42,"75",IF(Y11:Y171=43,"74",IF(Y11:Y171=44,"73",IF(Y11:Y171=45,"72",IF(Y11:Y171=46,"71",IF(Y11:Y171=47,"70",IF(Y11:Y171=48,"69",IF(Y11:Y171=49,"68",IF(Y11:Y171=50,"67",IF(Y11:Y171=51,"66",IF(Y11:Y171=52,"65",IF(Y11:Y171=53,"64",IF(Y11:Y171=54,"63",IF(Y11:Y171=55,"62",IF(Y11:Y171=56,"61",IF(Y11:Y171=57,"60",IF(Y11:Y171=58,"59",IF(Y11:Y171=59,"58",IF(Y11:Y171=60,"57",IF(Y11:Y171=61,"56",IF(Y11:Y171=62,"55",IF(Y11:Y171=63,"54",IF(Y11:Y171=64,"53",IF(Y11:Y171=65,"52")))))))))))))))))))))))))))))))))))))))))))))))))))))))))))))))))</f>
        <v>108</v>
      </c>
      <c r="AA11" s="27">
        <v>18</v>
      </c>
      <c r="AB11" s="4">
        <v>39</v>
      </c>
      <c r="AC11" s="3" t="str">
        <f>IF(AB11:AB171=1,"160",IF(AB11:AB171=2,"140",IF(AB11:AB171=3,"130",IF(AB11:AB171=4,"120",IF(AB11:AB171=5,"115",IF(AB11:AB171=6,"112",IF(AB11:AB171=7,"110",IF(AB11:AB171=8,"109",IF(AB11:AB171=9,"108",IF(AB11:AB171=10,"107",IF(AB11:AB171=11,"106",IF(AB11:AB171=12,"105",IF(AB11:AB171=13,"104",IF(AB11:AB171=14,"103",IF(AB11:AB171=15,"102",IF(AB11:AB171=16,"101",IF(AB11:AB171=17,"100",IF(AB11:AB171=18,"99",IF(AB11:AB171=19,"98",IF(AB11:AB171=20,"97",IF(AB11:AB171=21,"96",IF(AB11:AB171=22,"95",IF(AB11:AB171=23,"94",IF(AB11:AB171=24,"93",IF(AB11:AB171=25,"92",IF(AB11:AB171=26,"91",IF(AB11:AB171=27,"90",IF(AB11:AB171=28,"89",IF(AB11:AB171=29,"88",IF(AB11:AB171=30,"87",IF(AB11:AB171=31,"86",IF(AB11:AB171=32,"85",IF(AB11:AB171=33,"84",IF(AB11:AB171=34,"83",IF(AB11:AB171=35,"92",IF(AB11:AB171=36,"81",IF(AB11:AB171=37,"80",IF(AB11:AB171=38,"79",IF(AB11:AB171=39,"78",IF(AB11:AB171=40,"77",IF(AB11:AB171=41,"76",IF(AB11:AB171=42,"75",IF(AB11:AB171=43,"74",IF(AB11:AB171=44,"73",IF(AB11:AB171=45,"72",IF(AB11:AB171=46,"71",IF(AB11:AB171=47,"70",IF(AB11:AB171=48,"69",IF(AB11:AB171=49,"68",IF(AB11:AB171=50,"67",IF(AB11:AB171=51,"66",IF(AB11:AB171=52,"65",IF(AB11:AB171=53,"64",IF(AB11:AB171=54,"63",IF(AB11:AB171=55,"62",IF(AB11:AB171=56,"61",IF(AB11:AB171=57,"60",IF(AB11:AB171=58,"59",IF(AB11:AB171=59,"58",IF(AB11:AB171=60,"57",IF(AB11:AB171=61,"56",IF(AB11:AB171=62,"55",IF(AB11:AB171=63,"54",IF(AB11:AB171=64,"53",IF(AB11:AB171=65,"52")))))))))))))))))))))))))))))))))))))))))))))))))))))))))))))))))</f>
        <v>78</v>
      </c>
      <c r="AD11" s="27">
        <v>212</v>
      </c>
      <c r="AE11" s="4">
        <v>8</v>
      </c>
      <c r="AF11" s="3" t="str">
        <f>IF(AE11:AE171=1,"160",IF(AE11:AE171=2,"140",IF(AE11:AE171=3,"130",IF(AE11:AE171=4,"120",IF(AE11:AE171=5,"115",IF(AE11:AE171=6,"112",IF(AE11:AE171=7,"110",IF(AE11:AE171=8,"109",IF(AE11:AE171=9,"108",IF(AE11:AE171=10,"107",IF(AE11:AE171=11,"106",IF(AE11:AE171=12,"105",IF(AE11:AE171=13,"104",IF(AE11:AE171=14,"103",IF(AE11:AE171=15,"102",IF(AE11:AE171=16,"101",IF(AE11:AE171=17,"100",IF(AE11:AE171=18,"99",IF(AE11:AE171=19,"98",IF(AE11:AE171=20,"97",IF(AE11:AE171=21,"96",IF(AE11:AE171=22,"95",IF(AE11:AE171=23,"94",IF(AE11:AE171=24,"93",IF(AE11:AE171=25,"92",IF(AE11:AE171=26,"91",IF(AE11:AE171=27,"90",IF(AE11:AE171=28,"89",IF(AE11:AE171=29,"88",IF(AE11:AE171=30,"87",IF(AE11:AE171=31,"86",IF(AE11:AE171=32,"85",IF(AE11:AE171=33,"84",IF(AE11:AE171=34,"83",IF(AE11:AE171=35,"92",IF(AE11:AE171=36,"81",IF(AE11:AE171=37,"80",IF(AE11:AE171=38,"79",IF(AE11:AE171=39,"78",IF(AE11:AE171=40,"77",IF(AE11:AE171=41,"76",IF(AE11:AE171=42,"75",IF(AE11:AE171=43,"74",IF(AE11:AE171=44,"73",IF(AE11:AE171=45,"72",IF(AE11:AE171=46,"71",IF(AE11:AE171=47,"70",IF(AE11:AE171=48,"69",IF(AE11:AE171=49,"68",IF(AE11:AE171=50,"67",IF(AE11:AE171=51,"66",IF(AE11:AE171=52,"65",IF(AE11:AE171=53,"64",IF(AE11:AE171=54,"63",IF(AE11:AE171=55,"62",IF(AE11:AE171=56,"61",IF(AE11:AE171=57,"60",IF(AE11:AE171=58,"59",IF(AE11:AE171=59,"58",IF(AE11:AE171=60,"57",IF(AE11:AE171=61,"56",IF(AE11:AE171=62,"55",IF(AE11:AE171=63,"54",IF(AE11:AE171=64,"53",IF(AE11:AE171=65,"52")))))))))))))))))))))))))))))))))))))))))))))))))))))))))))))))))</f>
        <v>109</v>
      </c>
      <c r="AG11" s="4">
        <f t="shared" si="0"/>
        <v>533</v>
      </c>
      <c r="AH11" s="4">
        <v>15</v>
      </c>
      <c r="AI11" s="93">
        <f t="shared" si="1"/>
        <v>548</v>
      </c>
    </row>
    <row r="12" spans="1:37" x14ac:dyDescent="0.2">
      <c r="A12" s="92">
        <v>4</v>
      </c>
      <c r="B12" s="38" t="s">
        <v>255</v>
      </c>
      <c r="C12" s="24" t="s">
        <v>54</v>
      </c>
      <c r="D12" s="4">
        <v>1</v>
      </c>
      <c r="E12" s="4" t="s">
        <v>36</v>
      </c>
      <c r="F12" s="23">
        <v>26</v>
      </c>
      <c r="G12" s="19" t="str">
        <f>IF(F12:F171&gt;59,"1,25",IF(F12:F171&gt;49,"1,2",IF(F12:F171&gt;39,"1,15",IF(F12:F171&gt;29,"1,1",IF(F12:F171&gt;16,"1")))))</f>
        <v>1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27">
        <v>77</v>
      </c>
      <c r="S12" s="4">
        <v>6</v>
      </c>
      <c r="T12" s="3" t="str">
        <f>IF(S12:S171=1,"160",IF(S12:S171=2,"140",IF(S12:S171=3,"130",IF(S12:S171=4,"120",IF(S12:S171=5,"115",IF(S12:S171=6,"112",IF(S12:S171=7,"110",IF(S12:S171=8,"109",IF(S12:S171=9,"108",IF(S12:S171=10,"107",IF(S12:S171=11,"106",IF(S12:S171=12,"105",IF(S12:S171=13,"104",IF(S12:S171=14,"103",IF(S12:S171=15,"102",IF(S12:S171=16,"101",IF(S12:S171=17,"100",IF(S12:S171=18,"99",IF(S12:S171=19,"98",IF(S12:S171=20,"97",IF(S12:S171=21,"96",IF(S12:S171=22,"95",IF(S12:S171=23,"94",IF(S12:S171=24,"93",IF(S12:S171=25,"92",IF(S12:S171=26,"91",IF(S12:S171=27,"90",IF(S12:S171=28,"89",IF(S12:S171=29,"88",IF(S12:S171=30,"87",IF(S12:S171=31,"86",IF(S12:S171=32,"85",IF(S12:S171=33,"84",IF(S12:S171=34,"83",IF(S12:S171=35,"92",IF(S12:S171=36,"81",IF(S12:S171=37,"80",IF(S12:S171=38,"79",IF(S12:S171=39,"78",IF(S12:S171=40,"77",IF(S12:S171=41,"76",IF(S12:S171=42,"75",IF(S12:S171=43,"74",IF(S12:S171=44,"73",IF(S12:S171=45,"72",IF(S12:S171=46,"71",IF(S12:S171=47,"70",IF(S12:S171=48,"69",IF(S12:S171=49,"68",IF(S12:S171=50,"67",IF(S12:S171=51,"66",IF(S12:S171=52,"65",IF(S12:S171=53,"64",IF(S12:S171=54,"63",IF(S12:S171=55,"62",IF(S12:S171=56,"61",IF(S12:S171=57,"60",IF(S12:S171=58,"59",IF(S12:S171=59,"58",IF(S12:S171=60,"57",IF(S12:S171=61,"56",IF(S12:S171=62,"55",IF(S12:S171=63,"54",IF(S12:S171=64,"53",IF(S12:S171=65,"52")))))))))))))))))))))))))))))))))))))))))))))))))))))))))))))))))</f>
        <v>112</v>
      </c>
      <c r="U12" s="27">
        <v>46</v>
      </c>
      <c r="V12" s="4">
        <v>11</v>
      </c>
      <c r="W12" s="3" t="str">
        <f>IF(V12:V171=1,"160",IF(V12:V171=2,"140",IF(V12:V171=3,"130",IF(V12:V171=4,"120",IF(V12:V171=5,"115",IF(V12:V171=6,"112",IF(V12:V171=7,"110",IF(V12:V171=8,"109",IF(V12:V171=9,"108",IF(V12:V171=10,"107",IF(V12:V171=11,"106",IF(V12:V171=12,"105",IF(V12:V171=13,"104",IF(V12:V171=14,"103",IF(V12:V171=15,"102",IF(V12:V171=16,"101",IF(V12:V171=17,"100",IF(V12:V171=18,"99",IF(V12:V171=19,"98",IF(V12:V171=20,"97",IF(V12:V171=21,"96",IF(V12:V171=22,"95",IF(V12:V171=23,"94",IF(V12:V171=24,"93",IF(V12:V171=25,"92",IF(V12:V171=26,"91",IF(V12:V171=27,"90",IF(V12:V171=28,"89",IF(V12:V171=29,"88",IF(V12:V171=30,"87",IF(V12:V171=31,"86",IF(V12:V171=32,"85",IF(V12:V171=33,"84",IF(V12:V171=34,"83",IF(V12:V171=35,"92",IF(V12:V171=36,"81",IF(V12:V171=37,"80",IF(V12:V171=38,"79",IF(V12:V171=39,"78",IF(V12:V171=40,"77",IF(V12:V171=41,"76",IF(V12:V171=42,"75",IF(V12:V171=43,"74",IF(V12:V171=44,"73",IF(V12:V171=45,"72",IF(V12:V171=46,"71",IF(V12:V171=47,"70",IF(V12:V171=48,"69",IF(V12:V171=49,"68",IF(V12:V171=50,"67",IF(V12:V171=51,"66",IF(V12:V171=52,"65",IF(V12:V171=53,"64",IF(V12:V171=54,"63",IF(V12:V171=55,"62",IF(V12:V171=56,"61",IF(V12:V171=57,"60",IF(V12:V171=58,"59",IF(V12:V171=59,"58",IF(V12:V171=60,"57",IF(V12:V171=61,"56",IF(V12:V171=62,"55",IF(V12:V171=63,"54",IF(V12:V171=64,"53",IF(V12:V171=65,"52")))))))))))))))))))))))))))))))))))))))))))))))))))))))))))))))))</f>
        <v>106</v>
      </c>
      <c r="X12" s="27">
        <v>21</v>
      </c>
      <c r="Y12" s="4">
        <v>29</v>
      </c>
      <c r="Z12" s="3" t="str">
        <f>IF(Y12:Y171=1,"160",IF(Y12:Y171=2,"140",IF(Y12:Y171=3,"130",IF(Y12:Y171=4,"120",IF(Y12:Y171=5,"115",IF(Y12:Y171=6,"112",IF(Y12:Y171=7,"110",IF(Y12:Y171=8,"109",IF(Y12:Y171=9,"108",IF(Y12:Y171=10,"107",IF(Y12:Y171=11,"106",IF(Y12:Y171=12,"105",IF(Y12:Y171=13,"104",IF(Y12:Y171=14,"103",IF(Y12:Y171=15,"102",IF(Y12:Y171=16,"101",IF(Y12:Y171=17,"100",IF(Y12:Y171=18,"99",IF(Y12:Y171=19,"98",IF(Y12:Y171=20,"97",IF(Y12:Y171=21,"96",IF(Y12:Y171=22,"95",IF(Y12:Y171=23,"94",IF(Y12:Y171=24,"93",IF(Y12:Y171=25,"92",IF(Y12:Y171=26,"91",IF(Y12:Y171=27,"90",IF(Y12:Y171=28,"89",IF(Y12:Y171=29,"88",IF(Y12:Y171=30,"87",IF(Y12:Y171=31,"86",IF(Y12:Y171=32,"85",IF(Y12:Y171=33,"84",IF(Y12:Y171=34,"83",IF(Y12:Y171=35,"92",IF(Y12:Y171=36,"81",IF(Y12:Y171=37,"80",IF(Y12:Y171=38,"79",IF(Y12:Y171=39,"78",IF(Y12:Y171=40,"77",IF(Y12:Y171=41,"76",IF(Y12:Y171=42,"75",IF(Y12:Y171=43,"74",IF(Y12:Y171=44,"73",IF(Y12:Y171=45,"72",IF(Y12:Y171=46,"71",IF(Y12:Y171=47,"70",IF(Y12:Y171=48,"69",IF(Y12:Y171=49,"68",IF(Y12:Y171=50,"67",IF(Y12:Y171=51,"66",IF(Y12:Y171=52,"65",IF(Y12:Y171=53,"64",IF(Y12:Y171=54,"63",IF(Y12:Y171=55,"62",IF(Y12:Y171=56,"61",IF(Y12:Y171=57,"60",IF(Y12:Y171=58,"59",IF(Y12:Y171=59,"58",IF(Y12:Y171=60,"57",IF(Y12:Y171=61,"56",IF(Y12:Y171=62,"55",IF(Y12:Y171=63,"54",IF(Y12:Y171=64,"53",IF(Y12:Y171=65,"52")))))))))))))))))))))))))))))))))))))))))))))))))))))))))))))))))</f>
        <v>88</v>
      </c>
      <c r="AA12" s="27">
        <v>20</v>
      </c>
      <c r="AB12" s="4">
        <v>29</v>
      </c>
      <c r="AC12" s="3" t="str">
        <f>IF(AB12:AB171=1,"160",IF(AB12:AB171=2,"140",IF(AB12:AB171=3,"130",IF(AB12:AB171=4,"120",IF(AB12:AB171=5,"115",IF(AB12:AB171=6,"112",IF(AB12:AB171=7,"110",IF(AB12:AB171=8,"109",IF(AB12:AB171=9,"108",IF(AB12:AB171=10,"107",IF(AB12:AB171=11,"106",IF(AB12:AB171=12,"105",IF(AB12:AB171=13,"104",IF(AB12:AB171=14,"103",IF(AB12:AB171=15,"102",IF(AB12:AB171=16,"101",IF(AB12:AB171=17,"100",IF(AB12:AB171=18,"99",IF(AB12:AB171=19,"98",IF(AB12:AB171=20,"97",IF(AB12:AB171=21,"96",IF(AB12:AB171=22,"95",IF(AB12:AB171=23,"94",IF(AB12:AB171=24,"93",IF(AB12:AB171=25,"92",IF(AB12:AB171=26,"91",IF(AB12:AB171=27,"90",IF(AB12:AB171=28,"89",IF(AB12:AB171=29,"88",IF(AB12:AB171=30,"87",IF(AB12:AB171=31,"86",IF(AB12:AB171=32,"85",IF(AB12:AB171=33,"84",IF(AB12:AB171=34,"83",IF(AB12:AB171=35,"92",IF(AB12:AB171=36,"81",IF(AB12:AB171=37,"80",IF(AB12:AB171=38,"79",IF(AB12:AB171=39,"78",IF(AB12:AB171=40,"77",IF(AB12:AB171=41,"76",IF(AB12:AB171=42,"75",IF(AB12:AB171=43,"74",IF(AB12:AB171=44,"73",IF(AB12:AB171=45,"72",IF(AB12:AB171=46,"71",IF(AB12:AB171=47,"70",IF(AB12:AB171=48,"69",IF(AB12:AB171=49,"68",IF(AB12:AB171=50,"67",IF(AB12:AB171=51,"66",IF(AB12:AB171=52,"65",IF(AB12:AB171=53,"64",IF(AB12:AB171=54,"63",IF(AB12:AB171=55,"62",IF(AB12:AB171=56,"61",IF(AB12:AB171=57,"60",IF(AB12:AB171=58,"59",IF(AB12:AB171=59,"58",IF(AB12:AB171=60,"57",IF(AB12:AB171=61,"56",IF(AB12:AB171=62,"55",IF(AB12:AB171=63,"54",IF(AB12:AB171=64,"53",IF(AB12:AB171=65,"52")))))))))))))))))))))))))))))))))))))))))))))))))))))))))))))))))</f>
        <v>88</v>
      </c>
      <c r="AD12" s="27">
        <v>200</v>
      </c>
      <c r="AE12" s="4">
        <v>14</v>
      </c>
      <c r="AF12" s="3" t="str">
        <f>IF(AE12:AE171=1,"160",IF(AE12:AE171=2,"140",IF(AE12:AE171=3,"130",IF(AE12:AE171=4,"120",IF(AE12:AE171=5,"115",IF(AE12:AE171=6,"112",IF(AE12:AE171=7,"110",IF(AE12:AE171=8,"109",IF(AE12:AE171=9,"108",IF(AE12:AE171=10,"107",IF(AE12:AE171=11,"106",IF(AE12:AE171=12,"105",IF(AE12:AE171=13,"104",IF(AE12:AE171=14,"103",IF(AE12:AE171=15,"102",IF(AE12:AE171=16,"101",IF(AE12:AE171=17,"100",IF(AE12:AE171=18,"99",IF(AE12:AE171=19,"98",IF(AE12:AE171=20,"97",IF(AE12:AE171=21,"96",IF(AE12:AE171=22,"95",IF(AE12:AE171=23,"94",IF(AE12:AE171=24,"93",IF(AE12:AE171=25,"92",IF(AE12:AE171=26,"91",IF(AE12:AE171=27,"90",IF(AE12:AE171=28,"89",IF(AE12:AE171=29,"88",IF(AE12:AE171=30,"87",IF(AE12:AE171=31,"86",IF(AE12:AE171=32,"85",IF(AE12:AE171=33,"84",IF(AE12:AE171=34,"83",IF(AE12:AE171=35,"92",IF(AE12:AE171=36,"81",IF(AE12:AE171=37,"80",IF(AE12:AE171=38,"79",IF(AE12:AE171=39,"78",IF(AE12:AE171=40,"77",IF(AE12:AE171=41,"76",IF(AE12:AE171=42,"75",IF(AE12:AE171=43,"74",IF(AE12:AE171=44,"73",IF(AE12:AE171=45,"72",IF(AE12:AE171=46,"71",IF(AE12:AE171=47,"70",IF(AE12:AE171=48,"69",IF(AE12:AE171=49,"68",IF(AE12:AE171=50,"67",IF(AE12:AE171=51,"66",IF(AE12:AE171=52,"65",IF(AE12:AE171=53,"64",IF(AE12:AE171=54,"63",IF(AE12:AE171=55,"62",IF(AE12:AE171=56,"61",IF(AE12:AE171=57,"60",IF(AE12:AE171=58,"59",IF(AE12:AE171=59,"58",IF(AE12:AE171=60,"57",IF(AE12:AE171=61,"56",IF(AE12:AE171=62,"55",IF(AE12:AE171=63,"54",IF(AE12:AE171=64,"53",IF(AE12:AE171=65,"52")))))))))))))))))))))))))))))))))))))))))))))))))))))))))))))))))</f>
        <v>103</v>
      </c>
      <c r="AG12" s="4">
        <f t="shared" si="0"/>
        <v>497</v>
      </c>
      <c r="AH12" s="4">
        <v>15</v>
      </c>
      <c r="AI12" s="93">
        <f t="shared" si="1"/>
        <v>512</v>
      </c>
    </row>
    <row r="13" spans="1:37" x14ac:dyDescent="0.2">
      <c r="A13" s="92">
        <v>5</v>
      </c>
      <c r="B13" s="38" t="s">
        <v>233</v>
      </c>
      <c r="C13" s="24" t="s">
        <v>231</v>
      </c>
      <c r="D13" s="4">
        <v>1</v>
      </c>
      <c r="E13" s="4" t="s">
        <v>36</v>
      </c>
      <c r="F13" s="4">
        <v>29</v>
      </c>
      <c r="G13" s="19" t="str">
        <f>IF(F13:F171&gt;59,"1,25",IF(F13:F171&gt;49,"1,2",IF(F13:F171&gt;39,"1,15",IF(F13:F171&gt;29,"1,1",IF(F13:F171&gt;16,"1")))))</f>
        <v>1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27">
        <v>73</v>
      </c>
      <c r="S13" s="4">
        <v>14</v>
      </c>
      <c r="T13" s="3" t="str">
        <f>IF(S13:S171=1,"160",IF(S13:S171=2,"140",IF(S13:S171=3,"130",IF(S13:S171=4,"120",IF(S13:S171=5,"115",IF(S13:S171=6,"112",IF(S13:S171=7,"110",IF(S13:S171=8,"109",IF(S13:S171=9,"108",IF(S13:S171=10,"107",IF(S13:S171=11,"106",IF(S13:S171=12,"105",IF(S13:S171=13,"104",IF(S13:S171=14,"103",IF(S13:S171=15,"102",IF(S13:S171=16,"101",IF(S13:S171=17,"100",IF(S13:S171=18,"99",IF(S13:S171=19,"98",IF(S13:S171=20,"97",IF(S13:S171=21,"96",IF(S13:S171=22,"95",IF(S13:S171=23,"94",IF(S13:S171=24,"93",IF(S13:S171=25,"92",IF(S13:S171=26,"91",IF(S13:S171=27,"90",IF(S13:S171=28,"89",IF(S13:S171=29,"88",IF(S13:S171=30,"87",IF(S13:S171=31,"86",IF(S13:S171=32,"85",IF(S13:S171=33,"84",IF(S13:S171=34,"83",IF(S13:S171=35,"92",IF(S13:S171=36,"81",IF(S13:S171=37,"80",IF(S13:S171=38,"79",IF(S13:S171=39,"78",IF(S13:S171=40,"77",IF(S13:S171=41,"76",IF(S13:S171=42,"75",IF(S13:S171=43,"74",IF(S13:S171=44,"73",IF(S13:S171=45,"72",IF(S13:S171=46,"71",IF(S13:S171=47,"70",IF(S13:S171=48,"69",IF(S13:S171=49,"68",IF(S13:S171=50,"67",IF(S13:S171=51,"66",IF(S13:S171=52,"65",IF(S13:S171=53,"64",IF(S13:S171=54,"63",IF(S13:S171=55,"62",IF(S13:S171=56,"61",IF(S13:S171=57,"60",IF(S13:S171=58,"59",IF(S13:S171=59,"58",IF(S13:S171=60,"57",IF(S13:S171=61,"56",IF(S13:S171=62,"55",IF(S13:S171=63,"54",IF(S13:S171=64,"53",IF(S13:S171=65,"52")))))))))))))))))))))))))))))))))))))))))))))))))))))))))))))))))</f>
        <v>103</v>
      </c>
      <c r="U13" s="27">
        <v>44</v>
      </c>
      <c r="V13" s="4">
        <v>18</v>
      </c>
      <c r="W13" s="3" t="str">
        <f>IF(V13:V171=1,"160",IF(V13:V171=2,"140",IF(V13:V171=3,"130",IF(V13:V171=4,"120",IF(V13:V171=5,"115",IF(V13:V171=6,"112",IF(V13:V171=7,"110",IF(V13:V171=8,"109",IF(V13:V171=9,"108",IF(V13:V171=10,"107",IF(V13:V171=11,"106",IF(V13:V171=12,"105",IF(V13:V171=13,"104",IF(V13:V171=14,"103",IF(V13:V171=15,"102",IF(V13:V171=16,"101",IF(V13:V171=17,"100",IF(V13:V171=18,"99",IF(V13:V171=19,"98",IF(V13:V171=20,"97",IF(V13:V171=21,"96",IF(V13:V171=22,"95",IF(V13:V171=23,"94",IF(V13:V171=24,"93",IF(V13:V171=25,"92",IF(V13:V171=26,"91",IF(V13:V171=27,"90",IF(V13:V171=28,"89",IF(V13:V171=29,"88",IF(V13:V171=30,"87",IF(V13:V171=31,"86",IF(V13:V171=32,"85",IF(V13:V171=33,"84",IF(V13:V171=34,"83",IF(V13:V171=35,"92",IF(V13:V171=36,"81",IF(V13:V171=37,"80",IF(V13:V171=38,"79",IF(V13:V171=39,"78",IF(V13:V171=40,"77",IF(V13:V171=41,"76",IF(V13:V171=42,"75",IF(V13:V171=43,"74",IF(V13:V171=44,"73",IF(V13:V171=45,"72",IF(V13:V171=46,"71",IF(V13:V171=47,"70",IF(V13:V171=48,"69",IF(V13:V171=49,"68",IF(V13:V171=50,"67",IF(V13:V171=51,"66",IF(V13:V171=52,"65",IF(V13:V171=53,"64",IF(V13:V171=54,"63",IF(V13:V171=55,"62",IF(V13:V171=56,"61",IF(V13:V171=57,"60",IF(V13:V171=58,"59",IF(V13:V171=59,"58",IF(V13:V171=60,"57",IF(V13:V171=61,"56",IF(V13:V171=62,"55",IF(V13:V171=63,"54",IF(V13:V171=64,"53",IF(V13:V171=65,"52")))))))))))))))))))))))))))))))))))))))))))))))))))))))))))))))))</f>
        <v>99</v>
      </c>
      <c r="X13" s="27">
        <v>58</v>
      </c>
      <c r="Y13" s="4">
        <v>3</v>
      </c>
      <c r="Z13" s="3" t="str">
        <f>IF(Y13:Y171=1,"160",IF(Y13:Y171=2,"140",IF(Y13:Y171=3,"130",IF(Y13:Y171=4,"120",IF(Y13:Y171=5,"115",IF(Y13:Y171=6,"112",IF(Y13:Y171=7,"110",IF(Y13:Y171=8,"109",IF(Y13:Y171=9,"108",IF(Y13:Y171=10,"107",IF(Y13:Y171=11,"106",IF(Y13:Y171=12,"105",IF(Y13:Y171=13,"104",IF(Y13:Y171=14,"103",IF(Y13:Y171=15,"102",IF(Y13:Y171=16,"101",IF(Y13:Y171=17,"100",IF(Y13:Y171=18,"99",IF(Y13:Y171=19,"98",IF(Y13:Y171=20,"97",IF(Y13:Y171=21,"96",IF(Y13:Y171=22,"95",IF(Y13:Y171=23,"94",IF(Y13:Y171=24,"93",IF(Y13:Y171=25,"92",IF(Y13:Y171=26,"91",IF(Y13:Y171=27,"90",IF(Y13:Y171=28,"89",IF(Y13:Y171=29,"88",IF(Y13:Y171=30,"87",IF(Y13:Y171=31,"86",IF(Y13:Y171=32,"85",IF(Y13:Y171=33,"84",IF(Y13:Y171=34,"83",IF(Y13:Y171=35,"92",IF(Y13:Y171=36,"81",IF(Y13:Y171=37,"80",IF(Y13:Y171=38,"79",IF(Y13:Y171=39,"78",IF(Y13:Y171=40,"77",IF(Y13:Y171=41,"76",IF(Y13:Y171=42,"75",IF(Y13:Y171=43,"74",IF(Y13:Y171=44,"73",IF(Y13:Y171=45,"72",IF(Y13:Y171=46,"71",IF(Y13:Y171=47,"70",IF(Y13:Y171=48,"69",IF(Y13:Y171=49,"68",IF(Y13:Y171=50,"67",IF(Y13:Y171=51,"66",IF(Y13:Y171=52,"65",IF(Y13:Y171=53,"64",IF(Y13:Y171=54,"63",IF(Y13:Y171=55,"62",IF(Y13:Y171=56,"61",IF(Y13:Y171=57,"60",IF(Y13:Y171=58,"59",IF(Y13:Y171=59,"58",IF(Y13:Y171=60,"57",IF(Y13:Y171=61,"56",IF(Y13:Y171=62,"55",IF(Y13:Y171=63,"54",IF(Y13:Y171=64,"53",IF(Y13:Y171=65,"52")))))))))))))))))))))))))))))))))))))))))))))))))))))))))))))))))</f>
        <v>130</v>
      </c>
      <c r="AA13" s="27">
        <v>13</v>
      </c>
      <c r="AB13" s="4">
        <v>59</v>
      </c>
      <c r="AC13" s="3" t="str">
        <f>IF(AB13:AB171=1,"160",IF(AB13:AB171=2,"140",IF(AB13:AB171=3,"130",IF(AB13:AB171=4,"120",IF(AB13:AB171=5,"115",IF(AB13:AB171=6,"112",IF(AB13:AB171=7,"110",IF(AB13:AB171=8,"109",IF(AB13:AB171=9,"108",IF(AB13:AB171=10,"107",IF(AB13:AB171=11,"106",IF(AB13:AB171=12,"105",IF(AB13:AB171=13,"104",IF(AB13:AB171=14,"103",IF(AB13:AB171=15,"102",IF(AB13:AB171=16,"101",IF(AB13:AB171=17,"100",IF(AB13:AB171=18,"99",IF(AB13:AB171=19,"98",IF(AB13:AB171=20,"97",IF(AB13:AB171=21,"96",IF(AB13:AB171=22,"95",IF(AB13:AB171=23,"94",IF(AB13:AB171=24,"93",IF(AB13:AB171=25,"92",IF(AB13:AB171=26,"91",IF(AB13:AB171=27,"90",IF(AB13:AB171=28,"89",IF(AB13:AB171=29,"88",IF(AB13:AB171=30,"87",IF(AB13:AB171=31,"86",IF(AB13:AB171=32,"85",IF(AB13:AB171=33,"84",IF(AB13:AB171=34,"83",IF(AB13:AB171=35,"92",IF(AB13:AB171=36,"81",IF(AB13:AB171=37,"80",IF(AB13:AB171=38,"79",IF(AB13:AB171=39,"78",IF(AB13:AB171=40,"77",IF(AB13:AB171=41,"76",IF(AB13:AB171=42,"75",IF(AB13:AB171=43,"74",IF(AB13:AB171=44,"73",IF(AB13:AB171=45,"72",IF(AB13:AB171=46,"71",IF(AB13:AB171=47,"70",IF(AB13:AB171=48,"69",IF(AB13:AB171=49,"68",IF(AB13:AB171=50,"67",IF(AB13:AB171=51,"66",IF(AB13:AB171=52,"65",IF(AB13:AB171=53,"64",IF(AB13:AB171=54,"63",IF(AB13:AB171=55,"62",IF(AB13:AB171=56,"61",IF(AB13:AB171=57,"60",IF(AB13:AB171=58,"59",IF(AB13:AB171=59,"58",IF(AB13:AB171=60,"57",IF(AB13:AB171=61,"56",IF(AB13:AB171=62,"55",IF(AB13:AB171=63,"54",IF(AB13:AB171=64,"53",IF(AB13:AB171=65,"52")))))))))))))))))))))))))))))))))))))))))))))))))))))))))))))))))</f>
        <v>58</v>
      </c>
      <c r="AD13" s="27">
        <v>199</v>
      </c>
      <c r="AE13" s="4">
        <v>17</v>
      </c>
      <c r="AF13" s="3" t="str">
        <f>IF(AE13:AE171=1,"160",IF(AE13:AE171=2,"140",IF(AE13:AE171=3,"130",IF(AE13:AE171=4,"120",IF(AE13:AE171=5,"115",IF(AE13:AE171=6,"112",IF(AE13:AE171=7,"110",IF(AE13:AE171=8,"109",IF(AE13:AE171=9,"108",IF(AE13:AE171=10,"107",IF(AE13:AE171=11,"106",IF(AE13:AE171=12,"105",IF(AE13:AE171=13,"104",IF(AE13:AE171=14,"103",IF(AE13:AE171=15,"102",IF(AE13:AE171=16,"101",IF(AE13:AE171=17,"100",IF(AE13:AE171=18,"99",IF(AE13:AE171=19,"98",IF(AE13:AE171=20,"97",IF(AE13:AE171=21,"96",IF(AE13:AE171=22,"95",IF(AE13:AE171=23,"94",IF(AE13:AE171=24,"93",IF(AE13:AE171=25,"92",IF(AE13:AE171=26,"91",IF(AE13:AE171=27,"90",IF(AE13:AE171=28,"89",IF(AE13:AE171=29,"88",IF(AE13:AE171=30,"87",IF(AE13:AE171=31,"86",IF(AE13:AE171=32,"85",IF(AE13:AE171=33,"84",IF(AE13:AE171=34,"83",IF(AE13:AE171=35,"92",IF(AE13:AE171=36,"81",IF(AE13:AE171=37,"80",IF(AE13:AE171=38,"79",IF(AE13:AE171=39,"78",IF(AE13:AE171=40,"77",IF(AE13:AE171=41,"76",IF(AE13:AE171=42,"75",IF(AE13:AE171=43,"74",IF(AE13:AE171=44,"73",IF(AE13:AE171=45,"72",IF(AE13:AE171=46,"71",IF(AE13:AE171=47,"70",IF(AE13:AE171=48,"69",IF(AE13:AE171=49,"68",IF(AE13:AE171=50,"67",IF(AE13:AE171=51,"66",IF(AE13:AE171=52,"65",IF(AE13:AE171=53,"64",IF(AE13:AE171=54,"63",IF(AE13:AE171=55,"62",IF(AE13:AE171=56,"61",IF(AE13:AE171=57,"60",IF(AE13:AE171=58,"59",IF(AE13:AE171=59,"58",IF(AE13:AE171=60,"57",IF(AE13:AE171=61,"56",IF(AE13:AE171=62,"55",IF(AE13:AE171=63,"54",IF(AE13:AE171=64,"53",IF(AE13:AE171=65,"52")))))))))))))))))))))))))))))))))))))))))))))))))))))))))))))))))</f>
        <v>100</v>
      </c>
      <c r="AG13" s="4">
        <f t="shared" si="0"/>
        <v>490</v>
      </c>
      <c r="AH13" s="4">
        <v>15</v>
      </c>
      <c r="AI13" s="93">
        <f t="shared" si="1"/>
        <v>505</v>
      </c>
    </row>
    <row r="14" spans="1:37" x14ac:dyDescent="0.25">
      <c r="A14" s="92">
        <v>6</v>
      </c>
      <c r="B14" s="38" t="s">
        <v>168</v>
      </c>
      <c r="C14" s="24" t="s">
        <v>165</v>
      </c>
      <c r="D14" s="4">
        <v>2</v>
      </c>
      <c r="E14" s="4" t="s">
        <v>36</v>
      </c>
      <c r="F14" s="4">
        <v>27</v>
      </c>
      <c r="G14" s="19" t="str">
        <f>IF(F14:F171&gt;59,"1,25",IF(F14:F171&gt;49,"1,2",IF(F14:F171&gt;39,"1,15",IF(F14:F171&gt;29,"1,1",IF(F14:F171&gt;16,"1")))))</f>
        <v>1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27">
        <v>59</v>
      </c>
      <c r="S14" s="4">
        <v>47</v>
      </c>
      <c r="T14" s="3" t="str">
        <f>IF(S14:S171=1,"160",IF(S14:S171=2,"140",IF(S14:S171=3,"130",IF(S14:S171=4,"120",IF(S14:S171=5,"115",IF(S14:S171=6,"112",IF(S14:S171=7,"110",IF(S14:S171=8,"109",IF(S14:S171=9,"108",IF(S14:S171=10,"107",IF(S14:S171=11,"106",IF(S14:S171=12,"105",IF(S14:S171=13,"104",IF(S14:S171=14,"103",IF(S14:S171=15,"102",IF(S14:S171=16,"101",IF(S14:S171=17,"100",IF(S14:S171=18,"99",IF(S14:S171=19,"98",IF(S14:S171=20,"97",IF(S14:S171=21,"96",IF(S14:S171=22,"95",IF(S14:S171=23,"94",IF(S14:S171=24,"93",IF(S14:S171=25,"92",IF(S14:S171=26,"91",IF(S14:S171=27,"90",IF(S14:S171=28,"89",IF(S14:S171=29,"88",IF(S14:S171=30,"87",IF(S14:S171=31,"86",IF(S14:S171=32,"85",IF(S14:S171=33,"84",IF(S14:S171=34,"83",IF(S14:S171=35,"92",IF(S14:S171=36,"81",IF(S14:S171=37,"80",IF(S14:S171=38,"79",IF(S14:S171=39,"78",IF(S14:S171=40,"77",IF(S14:S171=41,"76",IF(S14:S171=42,"75",IF(S14:S171=43,"74",IF(S14:S171=44,"73",IF(S14:S171=45,"72",IF(S14:S171=46,"71",IF(S14:S171=47,"70",IF(S14:S171=48,"69",IF(S14:S171=49,"68",IF(S14:S171=50,"67",IF(S14:S171=51,"66",IF(S14:S171=52,"65",IF(S14:S171=53,"64",IF(S14:S171=54,"63",IF(S14:S171=55,"62",IF(S14:S171=56,"61",IF(S14:S171=57,"60",IF(S14:S171=58,"59",IF(S14:S171=59,"58",IF(S14:S171=60,"57",IF(S14:S171=61,"56",IF(S14:S171=62,"55",IF(S14:S171=63,"54",IF(S14:S171=64,"53",IF(S14:S171=65,"52")))))))))))))))))))))))))))))))))))))))))))))))))))))))))))))))))</f>
        <v>70</v>
      </c>
      <c r="U14" s="27">
        <v>52</v>
      </c>
      <c r="V14" s="4">
        <v>3</v>
      </c>
      <c r="W14" s="3" t="str">
        <f>IF(V14:V171=1,"160",IF(V14:V171=2,"140",IF(V14:V171=3,"130",IF(V14:V171=4,"120",IF(V14:V171=5,"115",IF(V14:V171=6,"112",IF(V14:V171=7,"110",IF(V14:V171=8,"109",IF(V14:V171=9,"108",IF(V14:V171=10,"107",IF(V14:V171=11,"106",IF(V14:V171=12,"105",IF(V14:V171=13,"104",IF(V14:V171=14,"103",IF(V14:V171=15,"102",IF(V14:V171=16,"101",IF(V14:V171=17,"100",IF(V14:V171=18,"99",IF(V14:V171=19,"98",IF(V14:V171=20,"97",IF(V14:V171=21,"96",IF(V14:V171=22,"95",IF(V14:V171=23,"94",IF(V14:V171=24,"93",IF(V14:V171=25,"92",IF(V14:V171=26,"91",IF(V14:V171=27,"90",IF(V14:V171=28,"89",IF(V14:V171=29,"88",IF(V14:V171=30,"87",IF(V14:V171=31,"86",IF(V14:V171=32,"85",IF(V14:V171=33,"84",IF(V14:V171=34,"83",IF(V14:V171=35,"92",IF(V14:V171=36,"81",IF(V14:V171=37,"80",IF(V14:V171=38,"79",IF(V14:V171=39,"78",IF(V14:V171=40,"77",IF(V14:V171=41,"76",IF(V14:V171=42,"75",IF(V14:V171=43,"74",IF(V14:V171=44,"73",IF(V14:V171=45,"72",IF(V14:V171=46,"71",IF(V14:V171=47,"70",IF(V14:V171=48,"69",IF(V14:V171=49,"68",IF(V14:V171=50,"67",IF(V14:V171=51,"66",IF(V14:V171=52,"65",IF(V14:V171=53,"64",IF(V14:V171=54,"63",IF(V14:V171=55,"62",IF(V14:V171=56,"61",IF(V14:V171=57,"60",IF(V14:V171=58,"59",IF(V14:V171=59,"58",IF(V14:V171=60,"57",IF(V14:V171=61,"56",IF(V14:V171=62,"55",IF(V14:V171=63,"54",IF(V14:V171=64,"53",IF(V14:V171=65,"52")))))))))))))))))))))))))))))))))))))))))))))))))))))))))))))))))</f>
        <v>130</v>
      </c>
      <c r="X14" s="27">
        <v>50</v>
      </c>
      <c r="Y14" s="4">
        <v>6</v>
      </c>
      <c r="Z14" s="3" t="str">
        <f>IF(Y14:Y171=1,"160",IF(Y14:Y171=2,"140",IF(Y14:Y171=3,"130",IF(Y14:Y171=4,"120",IF(Y14:Y171=5,"115",IF(Y14:Y171=6,"112",IF(Y14:Y171=7,"110",IF(Y14:Y171=8,"109",IF(Y14:Y171=9,"108",IF(Y14:Y171=10,"107",IF(Y14:Y171=11,"106",IF(Y14:Y171=12,"105",IF(Y14:Y171=13,"104",IF(Y14:Y171=14,"103",IF(Y14:Y171=15,"102",IF(Y14:Y171=16,"101",IF(Y14:Y171=17,"100",IF(Y14:Y171=18,"99",IF(Y14:Y171=19,"98",IF(Y14:Y171=20,"97",IF(Y14:Y171=21,"96",IF(Y14:Y171=22,"95",IF(Y14:Y171=23,"94",IF(Y14:Y171=24,"93",IF(Y14:Y171=25,"92",IF(Y14:Y171=26,"91",IF(Y14:Y171=27,"90",IF(Y14:Y171=28,"89",IF(Y14:Y171=29,"88",IF(Y14:Y171=30,"87",IF(Y14:Y171=31,"86",IF(Y14:Y171=32,"85",IF(Y14:Y171=33,"84",IF(Y14:Y171=34,"83",IF(Y14:Y171=35,"92",IF(Y14:Y171=36,"81",IF(Y14:Y171=37,"80",IF(Y14:Y171=38,"79",IF(Y14:Y171=39,"78",IF(Y14:Y171=40,"77",IF(Y14:Y171=41,"76",IF(Y14:Y171=42,"75",IF(Y14:Y171=43,"74",IF(Y14:Y171=44,"73",IF(Y14:Y171=45,"72",IF(Y14:Y171=46,"71",IF(Y14:Y171=47,"70",IF(Y14:Y171=48,"69",IF(Y14:Y171=49,"68",IF(Y14:Y171=50,"67",IF(Y14:Y171=51,"66",IF(Y14:Y171=52,"65",IF(Y14:Y171=53,"64",IF(Y14:Y171=54,"63",IF(Y14:Y171=55,"62",IF(Y14:Y171=56,"61",IF(Y14:Y171=57,"60",IF(Y14:Y171=58,"59",IF(Y14:Y171=59,"58",IF(Y14:Y171=60,"57",IF(Y14:Y171=61,"56",IF(Y14:Y171=62,"55",IF(Y14:Y171=63,"54",IF(Y14:Y171=64,"53",IF(Y14:Y171=65,"52")))))))))))))))))))))))))))))))))))))))))))))))))))))))))))))))))</f>
        <v>112</v>
      </c>
      <c r="AA14" s="27">
        <v>18</v>
      </c>
      <c r="AB14" s="4">
        <v>39</v>
      </c>
      <c r="AC14" s="3" t="str">
        <f>IF(AB14:AB171=1,"160",IF(AB14:AB171=2,"140",IF(AB14:AB171=3,"130",IF(AB14:AB171=4,"120",IF(AB14:AB171=5,"115",IF(AB14:AB171=6,"112",IF(AB14:AB171=7,"110",IF(AB14:AB171=8,"109",IF(AB14:AB171=9,"108",IF(AB14:AB171=10,"107",IF(AB14:AB171=11,"106",IF(AB14:AB171=12,"105",IF(AB14:AB171=13,"104",IF(AB14:AB171=14,"103",IF(AB14:AB171=15,"102",IF(AB14:AB171=16,"101",IF(AB14:AB171=17,"100",IF(AB14:AB171=18,"99",IF(AB14:AB171=19,"98",IF(AB14:AB171=20,"97",IF(AB14:AB171=21,"96",IF(AB14:AB171=22,"95",IF(AB14:AB171=23,"94",IF(AB14:AB171=24,"93",IF(AB14:AB171=25,"92",IF(AB14:AB171=26,"91",IF(AB14:AB171=27,"90",IF(AB14:AB171=28,"89",IF(AB14:AB171=29,"88",IF(AB14:AB171=30,"87",IF(AB14:AB171=31,"86",IF(AB14:AB171=32,"85",IF(AB14:AB171=33,"84",IF(AB14:AB171=34,"83",IF(AB14:AB171=35,"92",IF(AB14:AB171=36,"81",IF(AB14:AB171=37,"80",IF(AB14:AB171=38,"79",IF(AB14:AB171=39,"78",IF(AB14:AB171=40,"77",IF(AB14:AB171=41,"76",IF(AB14:AB171=42,"75",IF(AB14:AB171=43,"74",IF(AB14:AB171=44,"73",IF(AB14:AB171=45,"72",IF(AB14:AB171=46,"71",IF(AB14:AB171=47,"70",IF(AB14:AB171=48,"69",IF(AB14:AB171=49,"68",IF(AB14:AB171=50,"67",IF(AB14:AB171=51,"66",IF(AB14:AB171=52,"65",IF(AB14:AB171=53,"64",IF(AB14:AB171=54,"63",IF(AB14:AB171=55,"62",IF(AB14:AB171=56,"61",IF(AB14:AB171=57,"60",IF(AB14:AB171=58,"59",IF(AB14:AB171=59,"58",IF(AB14:AB171=60,"57",IF(AB14:AB171=61,"56",IF(AB14:AB171=62,"55",IF(AB14:AB171=63,"54",IF(AB14:AB171=64,"53",IF(AB14:AB171=65,"52")))))))))))))))))))))))))))))))))))))))))))))))))))))))))))))))))</f>
        <v>78</v>
      </c>
      <c r="AD14" s="27">
        <v>213</v>
      </c>
      <c r="AE14" s="4">
        <v>5</v>
      </c>
      <c r="AF14" s="3" t="str">
        <f>IF(AE14:AE171=1,"160",IF(AE14:AE171=2,"140",IF(AE14:AE171=3,"130",IF(AE14:AE171=4,"120",IF(AE14:AE171=5,"115",IF(AE14:AE171=6,"112",IF(AE14:AE171=7,"110",IF(AE14:AE171=8,"109",IF(AE14:AE171=9,"108",IF(AE14:AE171=10,"107",IF(AE14:AE171=11,"106",IF(AE14:AE171=12,"105",IF(AE14:AE171=13,"104",IF(AE14:AE171=14,"103",IF(AE14:AE171=15,"102",IF(AE14:AE171=16,"101",IF(AE14:AE171=17,"100",IF(AE14:AE171=18,"99",IF(AE14:AE171=19,"98",IF(AE14:AE171=20,"97",IF(AE14:AE171=21,"96",IF(AE14:AE171=22,"95",IF(AE14:AE171=23,"94",IF(AE14:AE171=24,"93",IF(AE14:AE171=25,"92",IF(AE14:AE171=26,"91",IF(AE14:AE171=27,"90",IF(AE14:AE171=28,"89",IF(AE14:AE171=29,"88",IF(AE14:AE171=30,"87",IF(AE14:AE171=31,"86",IF(AE14:AE171=32,"85",IF(AE14:AE171=33,"84",IF(AE14:AE171=34,"83",IF(AE14:AE171=35,"92",IF(AE14:AE171=36,"81",IF(AE14:AE171=37,"80",IF(AE14:AE171=38,"79",IF(AE14:AE171=39,"78",IF(AE14:AE171=40,"77",IF(AE14:AE171=41,"76",IF(AE14:AE171=42,"75",IF(AE14:AE171=43,"74",IF(AE14:AE171=44,"73",IF(AE14:AE171=45,"72",IF(AE14:AE171=46,"71",IF(AE14:AE171=47,"70",IF(AE14:AE171=48,"69",IF(AE14:AE171=49,"68",IF(AE14:AE171=50,"67",IF(AE14:AE171=51,"66",IF(AE14:AE171=52,"65",IF(AE14:AE171=53,"64",IF(AE14:AE171=54,"63",IF(AE14:AE171=55,"62",IF(AE14:AE171=56,"61",IF(AE14:AE171=57,"60",IF(AE14:AE171=58,"59",IF(AE14:AE171=59,"58",IF(AE14:AE171=60,"57",IF(AE14:AE171=61,"56",IF(AE14:AE171=62,"55",IF(AE14:AE171=63,"54",IF(AE14:AE171=64,"53",IF(AE14:AE171=65,"52")))))))))))))))))))))))))))))))))))))))))))))))))))))))))))))))))</f>
        <v>115</v>
      </c>
      <c r="AG14" s="4">
        <f t="shared" si="0"/>
        <v>505</v>
      </c>
      <c r="AH14" s="4"/>
      <c r="AI14" s="93">
        <f t="shared" si="1"/>
        <v>505</v>
      </c>
      <c r="AJ14" s="37">
        <f>AI14+AI15+AI16+AI17+AI18</f>
        <v>2482</v>
      </c>
    </row>
    <row r="15" spans="1:37" x14ac:dyDescent="0.2">
      <c r="A15" s="92">
        <v>7</v>
      </c>
      <c r="B15" s="38" t="s">
        <v>173</v>
      </c>
      <c r="C15" s="24" t="s">
        <v>170</v>
      </c>
      <c r="D15" s="4">
        <v>1</v>
      </c>
      <c r="E15" s="4" t="s">
        <v>36</v>
      </c>
      <c r="F15" s="4">
        <v>21</v>
      </c>
      <c r="G15" s="19" t="str">
        <f>IF(F15:F171&gt;59,"1,25",IF(F15:F171&gt;49,"1,2",IF(F15:F171&gt;39,"1,15",IF(F15:F171&gt;29,"1,1",IF(F15:F171&gt;16,"1")))))</f>
        <v>1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27">
        <v>41</v>
      </c>
      <c r="S15" s="4">
        <v>76</v>
      </c>
      <c r="T15" s="3">
        <v>41</v>
      </c>
      <c r="U15" s="27">
        <v>49</v>
      </c>
      <c r="V15" s="4">
        <v>9</v>
      </c>
      <c r="W15" s="3" t="str">
        <f>IF(V15:V171=1,"160",IF(V15:V171=2,"140",IF(V15:V171=3,"130",IF(V15:V171=4,"120",IF(V15:V171=5,"115",IF(V15:V171=6,"112",IF(V15:V171=7,"110",IF(V15:V171=8,"109",IF(V15:V171=9,"108",IF(V15:V171=10,"107",IF(V15:V171=11,"106",IF(V15:V171=12,"105",IF(V15:V171=13,"104",IF(V15:V171=14,"103",IF(V15:V171=15,"102",IF(V15:V171=16,"101",IF(V15:V171=17,"100",IF(V15:V171=18,"99",IF(V15:V171=19,"98",IF(V15:V171=20,"97",IF(V15:V171=21,"96",IF(V15:V171=22,"95",IF(V15:V171=23,"94",IF(V15:V171=24,"93",IF(V15:V171=25,"92",IF(V15:V171=26,"91",IF(V15:V171=27,"90",IF(V15:V171=28,"89",IF(V15:V171=29,"88",IF(V15:V171=30,"87",IF(V15:V171=31,"86",IF(V15:V171=32,"85",IF(V15:V171=33,"84",IF(V15:V171=34,"83",IF(V15:V171=35,"92",IF(V15:V171=36,"81",IF(V15:V171=37,"80",IF(V15:V171=38,"79",IF(V15:V171=39,"78",IF(V15:V171=40,"77",IF(V15:V171=41,"76",IF(V15:V171=42,"75",IF(V15:V171=43,"74",IF(V15:V171=44,"73",IF(V15:V171=45,"72",IF(V15:V171=46,"71",IF(V15:V171=47,"70",IF(V15:V171=48,"69",IF(V15:V171=49,"68",IF(V15:V171=50,"67",IF(V15:V171=51,"66",IF(V15:V171=52,"65",IF(V15:V171=53,"64",IF(V15:V171=54,"63",IF(V15:V171=55,"62",IF(V15:V171=56,"61",IF(V15:V171=57,"60",IF(V15:V171=58,"59",IF(V15:V171=59,"58",IF(V15:V171=60,"57",IF(V15:V171=61,"56",IF(V15:V171=62,"55",IF(V15:V171=63,"54",IF(V15:V171=64,"53",IF(V15:V171=65,"52")))))))))))))))))))))))))))))))))))))))))))))))))))))))))))))))))</f>
        <v>108</v>
      </c>
      <c r="X15" s="27">
        <v>24</v>
      </c>
      <c r="Y15" s="4">
        <v>24</v>
      </c>
      <c r="Z15" s="3" t="str">
        <f>IF(Y15:Y171=1,"160",IF(Y15:Y171=2,"140",IF(Y15:Y171=3,"130",IF(Y15:Y171=4,"120",IF(Y15:Y171=5,"115",IF(Y15:Y171=6,"112",IF(Y15:Y171=7,"110",IF(Y15:Y171=8,"109",IF(Y15:Y171=9,"108",IF(Y15:Y171=10,"107",IF(Y15:Y171=11,"106",IF(Y15:Y171=12,"105",IF(Y15:Y171=13,"104",IF(Y15:Y171=14,"103",IF(Y15:Y171=15,"102",IF(Y15:Y171=16,"101",IF(Y15:Y171=17,"100",IF(Y15:Y171=18,"99",IF(Y15:Y171=19,"98",IF(Y15:Y171=20,"97",IF(Y15:Y171=21,"96",IF(Y15:Y171=22,"95",IF(Y15:Y171=23,"94",IF(Y15:Y171=24,"93",IF(Y15:Y171=25,"92",IF(Y15:Y171=26,"91",IF(Y15:Y171=27,"90",IF(Y15:Y171=28,"89",IF(Y15:Y171=29,"88",IF(Y15:Y171=30,"87",IF(Y15:Y171=31,"86",IF(Y15:Y171=32,"85",IF(Y15:Y171=33,"84",IF(Y15:Y171=34,"83",IF(Y15:Y171=35,"92",IF(Y15:Y171=36,"81",IF(Y15:Y171=37,"80",IF(Y15:Y171=38,"79",IF(Y15:Y171=39,"78",IF(Y15:Y171=40,"77",IF(Y15:Y171=41,"76",IF(Y15:Y171=42,"75",IF(Y15:Y171=43,"74",IF(Y15:Y171=44,"73",IF(Y15:Y171=45,"72",IF(Y15:Y171=46,"71",IF(Y15:Y171=47,"70",IF(Y15:Y171=48,"69",IF(Y15:Y171=49,"68",IF(Y15:Y171=50,"67",IF(Y15:Y171=51,"66",IF(Y15:Y171=52,"65",IF(Y15:Y171=53,"64",IF(Y15:Y171=54,"63",IF(Y15:Y171=55,"62",IF(Y15:Y171=56,"61",IF(Y15:Y171=57,"60",IF(Y15:Y171=58,"59",IF(Y15:Y171=59,"58",IF(Y15:Y171=60,"57",IF(Y15:Y171=61,"56",IF(Y15:Y171=62,"55",IF(Y15:Y171=63,"54",IF(Y15:Y171=64,"53",IF(Y15:Y171=65,"52")))))))))))))))))))))))))))))))))))))))))))))))))))))))))))))))))</f>
        <v>93</v>
      </c>
      <c r="AA15" s="27">
        <v>27</v>
      </c>
      <c r="AB15" s="4">
        <v>5</v>
      </c>
      <c r="AC15" s="3" t="str">
        <f>IF(AB15:AB171=1,"160",IF(AB15:AB171=2,"140",IF(AB15:AB171=3,"130",IF(AB15:AB171=4,"120",IF(AB15:AB171=5,"115",IF(AB15:AB171=6,"112",IF(AB15:AB171=7,"110",IF(AB15:AB171=8,"109",IF(AB15:AB171=9,"108",IF(AB15:AB171=10,"107",IF(AB15:AB171=11,"106",IF(AB15:AB171=12,"105",IF(AB15:AB171=13,"104",IF(AB15:AB171=14,"103",IF(AB15:AB171=15,"102",IF(AB15:AB171=16,"101",IF(AB15:AB171=17,"100",IF(AB15:AB171=18,"99",IF(AB15:AB171=19,"98",IF(AB15:AB171=20,"97",IF(AB15:AB171=21,"96",IF(AB15:AB171=22,"95",IF(AB15:AB171=23,"94",IF(AB15:AB171=24,"93",IF(AB15:AB171=25,"92",IF(AB15:AB171=26,"91",IF(AB15:AB171=27,"90",IF(AB15:AB171=28,"89",IF(AB15:AB171=29,"88",IF(AB15:AB171=30,"87",IF(AB15:AB171=31,"86",IF(AB15:AB171=32,"85",IF(AB15:AB171=33,"84",IF(AB15:AB171=34,"83",IF(AB15:AB171=35,"92",IF(AB15:AB171=36,"81",IF(AB15:AB171=37,"80",IF(AB15:AB171=38,"79",IF(AB15:AB171=39,"78",IF(AB15:AB171=40,"77",IF(AB15:AB171=41,"76",IF(AB15:AB171=42,"75",IF(AB15:AB171=43,"74",IF(AB15:AB171=44,"73",IF(AB15:AB171=45,"72",IF(AB15:AB171=46,"71",IF(AB15:AB171=47,"70",IF(AB15:AB171=48,"69",IF(AB15:AB171=49,"68",IF(AB15:AB171=50,"67",IF(AB15:AB171=51,"66",IF(AB15:AB171=52,"65",IF(AB15:AB171=53,"64",IF(AB15:AB171=54,"63",IF(AB15:AB171=55,"62",IF(AB15:AB171=56,"61",IF(AB15:AB171=57,"60",IF(AB15:AB171=58,"59",IF(AB15:AB171=59,"58",IF(AB15:AB171=60,"57",IF(AB15:AB171=61,"56",IF(AB15:AB171=62,"55",IF(AB15:AB171=63,"54",IF(AB15:AB171=64,"53",IF(AB15:AB171=65,"52")))))))))))))))))))))))))))))))))))))))))))))))))))))))))))))))))</f>
        <v>115</v>
      </c>
      <c r="AD15" s="27">
        <v>218</v>
      </c>
      <c r="AE15" s="4">
        <v>2</v>
      </c>
      <c r="AF15" s="3" t="str">
        <f>IF(AE15:AE171=1,"160",IF(AE15:AE171=2,"140",IF(AE15:AE171=3,"130",IF(AE15:AE171=4,"120",IF(AE15:AE171=5,"115",IF(AE15:AE171=6,"112",IF(AE15:AE171=7,"110",IF(AE15:AE171=8,"109",IF(AE15:AE171=9,"108",IF(AE15:AE171=10,"107",IF(AE15:AE171=11,"106",IF(AE15:AE171=12,"105",IF(AE15:AE171=13,"104",IF(AE15:AE171=14,"103",IF(AE15:AE171=15,"102",IF(AE15:AE171=16,"101",IF(AE15:AE171=17,"100",IF(AE15:AE171=18,"99",IF(AE15:AE171=19,"98",IF(AE15:AE171=20,"97",IF(AE15:AE171=21,"96",IF(AE15:AE171=22,"95",IF(AE15:AE171=23,"94",IF(AE15:AE171=24,"93",IF(AE15:AE171=25,"92",IF(AE15:AE171=26,"91",IF(AE15:AE171=27,"90",IF(AE15:AE171=28,"89",IF(AE15:AE171=29,"88",IF(AE15:AE171=30,"87",IF(AE15:AE171=31,"86",IF(AE15:AE171=32,"85",IF(AE15:AE171=33,"84",IF(AE15:AE171=34,"83",IF(AE15:AE171=35,"92",IF(AE15:AE171=36,"81",IF(AE15:AE171=37,"80",IF(AE15:AE171=38,"79",IF(AE15:AE171=39,"78",IF(AE15:AE171=40,"77",IF(AE15:AE171=41,"76",IF(AE15:AE171=42,"75",IF(AE15:AE171=43,"74",IF(AE15:AE171=44,"73",IF(AE15:AE171=45,"72",IF(AE15:AE171=46,"71",IF(AE15:AE171=47,"70",IF(AE15:AE171=48,"69",IF(AE15:AE171=49,"68",IF(AE15:AE171=50,"67",IF(AE15:AE171=51,"66",IF(AE15:AE171=52,"65",IF(AE15:AE171=53,"64",IF(AE15:AE171=54,"63",IF(AE15:AE171=55,"62",IF(AE15:AE171=56,"61",IF(AE15:AE171=57,"60",IF(AE15:AE171=58,"59",IF(AE15:AE171=59,"58",IF(AE15:AE171=60,"57",IF(AE15:AE171=61,"56",IF(AE15:AE171=62,"55",IF(AE15:AE171=63,"54",IF(AE15:AE171=64,"53",IF(AE15:AE171=65,"52")))))))))))))))))))))))))))))))))))))))))))))))))))))))))))))))))</f>
        <v>140</v>
      </c>
      <c r="AG15" s="4">
        <f t="shared" si="0"/>
        <v>497</v>
      </c>
      <c r="AH15" s="4"/>
      <c r="AI15" s="93">
        <f t="shared" si="1"/>
        <v>497</v>
      </c>
    </row>
    <row r="16" spans="1:37" x14ac:dyDescent="0.2">
      <c r="A16" s="92">
        <v>8</v>
      </c>
      <c r="B16" s="38" t="s">
        <v>37</v>
      </c>
      <c r="C16" s="24" t="s">
        <v>31</v>
      </c>
      <c r="D16" s="4">
        <v>1</v>
      </c>
      <c r="E16" s="4" t="s">
        <v>36</v>
      </c>
      <c r="F16" s="23">
        <v>29</v>
      </c>
      <c r="G16" s="19" t="str">
        <f>IF(F16:F171&gt;59,"1,25",IF(F16:F171&gt;49,"1,2",IF(F16:F171&gt;39,"1,15",IF(F16:F171&gt;29,"1,1",IF(F16:F171&gt;16,"1")))))</f>
        <v>1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27">
        <v>66</v>
      </c>
      <c r="S16" s="4">
        <v>32</v>
      </c>
      <c r="T16" s="3" t="str">
        <f>IF(S16:S171=1,"160",IF(S16:S171=2,"140",IF(S16:S171=3,"130",IF(S16:S171=4,"120",IF(S16:S171=5,"115",IF(S16:S171=6,"112",IF(S16:S171=7,"110",IF(S16:S171=8,"109",IF(S16:S171=9,"108",IF(S16:S171=10,"107",IF(S16:S171=11,"106",IF(S16:S171=12,"105",IF(S16:S171=13,"104",IF(S16:S171=14,"103",IF(S16:S171=15,"102",IF(S16:S171=16,"101",IF(S16:S171=17,"100",IF(S16:S171=18,"99",IF(S16:S171=19,"98",IF(S16:S171=20,"97",IF(S16:S171=21,"96",IF(S16:S171=22,"95",IF(S16:S171=23,"94",IF(S16:S171=24,"93",IF(S16:S171=25,"92",IF(S16:S171=26,"91",IF(S16:S171=27,"90",IF(S16:S171=28,"89",IF(S16:S171=29,"88",IF(S16:S171=30,"87",IF(S16:S171=31,"86",IF(S16:S171=32,"85",IF(S16:S171=33,"84",IF(S16:S171=34,"83",IF(S16:S171=35,"92",IF(S16:S171=36,"81",IF(S16:S171=37,"80",IF(S16:S171=38,"79",IF(S16:S171=39,"78",IF(S16:S171=40,"77",IF(S16:S171=41,"76",IF(S16:S171=42,"75",IF(S16:S171=43,"74",IF(S16:S171=44,"73",IF(S16:S171=45,"72",IF(S16:S171=46,"71",IF(S16:S171=47,"70",IF(S16:S171=48,"69",IF(S16:S171=49,"68",IF(S16:S171=50,"67",IF(S16:S171=51,"66",IF(S16:S171=52,"65",IF(S16:S171=53,"64",IF(S16:S171=54,"63",IF(S16:S171=55,"62",IF(S16:S171=56,"61",IF(S16:S171=57,"60",IF(S16:S171=58,"59",IF(S16:S171=59,"58",IF(S16:S171=60,"57",IF(S16:S171=61,"56",IF(S16:S171=62,"55",IF(S16:S171=63,"54",IF(S16:S171=64,"53",IF(S16:S171=65,"52")))))))))))))))))))))))))))))))))))))))))))))))))))))))))))))))))</f>
        <v>85</v>
      </c>
      <c r="U16" s="27">
        <v>46</v>
      </c>
      <c r="V16" s="4">
        <v>11</v>
      </c>
      <c r="W16" s="3" t="str">
        <f>IF(V16:V171=1,"160",IF(V16:V171=2,"140",IF(V16:V171=3,"130",IF(V16:V171=4,"120",IF(V16:V171=5,"115",IF(V16:V171=6,"112",IF(V16:V171=7,"110",IF(V16:V171=8,"109",IF(V16:V171=9,"108",IF(V16:V171=10,"107",IF(V16:V171=11,"106",IF(V16:V171=12,"105",IF(V16:V171=13,"104",IF(V16:V171=14,"103",IF(V16:V171=15,"102",IF(V16:V171=16,"101",IF(V16:V171=17,"100",IF(V16:V171=18,"99",IF(V16:V171=19,"98",IF(V16:V171=20,"97",IF(V16:V171=21,"96",IF(V16:V171=22,"95",IF(V16:V171=23,"94",IF(V16:V171=24,"93",IF(V16:V171=25,"92",IF(V16:V171=26,"91",IF(V16:V171=27,"90",IF(V16:V171=28,"89",IF(V16:V171=29,"88",IF(V16:V171=30,"87",IF(V16:V171=31,"86",IF(V16:V171=32,"85",IF(V16:V171=33,"84",IF(V16:V171=34,"83",IF(V16:V171=35,"92",IF(V16:V171=36,"81",IF(V16:V171=37,"80",IF(V16:V171=38,"79",IF(V16:V171=39,"78",IF(V16:V171=40,"77",IF(V16:V171=41,"76",IF(V16:V171=42,"75",IF(V16:V171=43,"74",IF(V16:V171=44,"73",IF(V16:V171=45,"72",IF(V16:V171=46,"71",IF(V16:V171=47,"70",IF(V16:V171=48,"69",IF(V16:V171=49,"68",IF(V16:V171=50,"67",IF(V16:V171=51,"66",IF(V16:V171=52,"65",IF(V16:V171=53,"64",IF(V16:V171=54,"63",IF(V16:V171=55,"62",IF(V16:V171=56,"61",IF(V16:V171=57,"60",IF(V16:V171=58,"59",IF(V16:V171=59,"58",IF(V16:V171=60,"57",IF(V16:V171=61,"56",IF(V16:V171=62,"55",IF(V16:V171=63,"54",IF(V16:V171=64,"53",IF(V16:V171=65,"52")))))))))))))))))))))))))))))))))))))))))))))))))))))))))))))))))</f>
        <v>106</v>
      </c>
      <c r="X16" s="27">
        <v>36</v>
      </c>
      <c r="Y16" s="4">
        <v>12</v>
      </c>
      <c r="Z16" s="3" t="str">
        <f>IF(Y16:Y171=1,"160",IF(Y16:Y171=2,"140",IF(Y16:Y171=3,"130",IF(Y16:Y171=4,"120",IF(Y16:Y171=5,"115",IF(Y16:Y171=6,"112",IF(Y16:Y171=7,"110",IF(Y16:Y171=8,"109",IF(Y16:Y171=9,"108",IF(Y16:Y171=10,"107",IF(Y16:Y171=11,"106",IF(Y16:Y171=12,"105",IF(Y16:Y171=13,"104",IF(Y16:Y171=14,"103",IF(Y16:Y171=15,"102",IF(Y16:Y171=16,"101",IF(Y16:Y171=17,"100",IF(Y16:Y171=18,"99",IF(Y16:Y171=19,"98",IF(Y16:Y171=20,"97",IF(Y16:Y171=21,"96",IF(Y16:Y171=22,"95",IF(Y16:Y171=23,"94",IF(Y16:Y171=24,"93",IF(Y16:Y171=25,"92",IF(Y16:Y171=26,"91",IF(Y16:Y171=27,"90",IF(Y16:Y171=28,"89",IF(Y16:Y171=29,"88",IF(Y16:Y171=30,"87",IF(Y16:Y171=31,"86",IF(Y16:Y171=32,"85",IF(Y16:Y171=33,"84",IF(Y16:Y171=34,"83",IF(Y16:Y171=35,"92",IF(Y16:Y171=36,"81",IF(Y16:Y171=37,"80",IF(Y16:Y171=38,"79",IF(Y16:Y171=39,"78",IF(Y16:Y171=40,"77",IF(Y16:Y171=41,"76",IF(Y16:Y171=42,"75",IF(Y16:Y171=43,"74",IF(Y16:Y171=44,"73",IF(Y16:Y171=45,"72",IF(Y16:Y171=46,"71",IF(Y16:Y171=47,"70",IF(Y16:Y171=48,"69",IF(Y16:Y171=49,"68",IF(Y16:Y171=50,"67",IF(Y16:Y171=51,"66",IF(Y16:Y171=52,"65",IF(Y16:Y171=53,"64",IF(Y16:Y171=54,"63",IF(Y16:Y171=55,"62",IF(Y16:Y171=56,"61",IF(Y16:Y171=57,"60",IF(Y16:Y171=58,"59",IF(Y16:Y171=59,"58",IF(Y16:Y171=60,"57",IF(Y16:Y171=61,"56",IF(Y16:Y171=62,"55",IF(Y16:Y171=63,"54",IF(Y16:Y171=64,"53",IF(Y16:Y171=65,"52")))))))))))))))))))))))))))))))))))))))))))))))))))))))))))))))))</f>
        <v>105</v>
      </c>
      <c r="AA16" s="27">
        <v>23</v>
      </c>
      <c r="AB16" s="4">
        <v>14</v>
      </c>
      <c r="AC16" s="3" t="str">
        <f>IF(AB16:AB171=1,"160",IF(AB16:AB171=2,"140",IF(AB16:AB171=3,"130",IF(AB16:AB171=4,"120",IF(AB16:AB171=5,"115",IF(AB16:AB171=6,"112",IF(AB16:AB171=7,"110",IF(AB16:AB171=8,"109",IF(AB16:AB171=9,"108",IF(AB16:AB171=10,"107",IF(AB16:AB171=11,"106",IF(AB16:AB171=12,"105",IF(AB16:AB171=13,"104",IF(AB16:AB171=14,"103",IF(AB16:AB171=15,"102",IF(AB16:AB171=16,"101",IF(AB16:AB171=17,"100",IF(AB16:AB171=18,"99",IF(AB16:AB171=19,"98",IF(AB16:AB171=20,"97",IF(AB16:AB171=21,"96",IF(AB16:AB171=22,"95",IF(AB16:AB171=23,"94",IF(AB16:AB171=24,"93",IF(AB16:AB171=25,"92",IF(AB16:AB171=26,"91",IF(AB16:AB171=27,"90",IF(AB16:AB171=28,"89",IF(AB16:AB171=29,"88",IF(AB16:AB171=30,"87",IF(AB16:AB171=31,"86",IF(AB16:AB171=32,"85",IF(AB16:AB171=33,"84",IF(AB16:AB171=34,"83",IF(AB16:AB171=35,"92",IF(AB16:AB171=36,"81",IF(AB16:AB171=37,"80",IF(AB16:AB171=38,"79",IF(AB16:AB171=39,"78",IF(AB16:AB171=40,"77",IF(AB16:AB171=41,"76",IF(AB16:AB171=42,"75",IF(AB16:AB171=43,"74",IF(AB16:AB171=44,"73",IF(AB16:AB171=45,"72",IF(AB16:AB171=46,"71",IF(AB16:AB171=47,"70",IF(AB16:AB171=48,"69",IF(AB16:AB171=49,"68",IF(AB16:AB171=50,"67",IF(AB16:AB171=51,"66",IF(AB16:AB171=52,"65",IF(AB16:AB171=53,"64",IF(AB16:AB171=54,"63",IF(AB16:AB171=55,"62",IF(AB16:AB171=56,"61",IF(AB16:AB171=57,"60",IF(AB16:AB171=58,"59",IF(AB16:AB171=59,"58",IF(AB16:AB171=60,"57",IF(AB16:AB171=61,"56",IF(AB16:AB171=62,"55",IF(AB16:AB171=63,"54",IF(AB16:AB171=64,"53",IF(AB16:AB171=65,"52")))))))))))))))))))))))))))))))))))))))))))))))))))))))))))))))))</f>
        <v>103</v>
      </c>
      <c r="AD16" s="27">
        <v>186</v>
      </c>
      <c r="AE16" s="4">
        <v>34</v>
      </c>
      <c r="AF16" s="3" t="str">
        <f>IF(AE16:AE171=1,"160",IF(AE16:AE171=2,"140",IF(AE16:AE171=3,"130",IF(AE16:AE171=4,"120",IF(AE16:AE171=5,"115",IF(AE16:AE171=6,"112",IF(AE16:AE171=7,"110",IF(AE16:AE171=8,"109",IF(AE16:AE171=9,"108",IF(AE16:AE171=10,"107",IF(AE16:AE171=11,"106",IF(AE16:AE171=12,"105",IF(AE16:AE171=13,"104",IF(AE16:AE171=14,"103",IF(AE16:AE171=15,"102",IF(AE16:AE171=16,"101",IF(AE16:AE171=17,"100",IF(AE16:AE171=18,"99",IF(AE16:AE171=19,"98",IF(AE16:AE171=20,"97",IF(AE16:AE171=21,"96",IF(AE16:AE171=22,"95",IF(AE16:AE171=23,"94",IF(AE16:AE171=24,"93",IF(AE16:AE171=25,"92",IF(AE16:AE171=26,"91",IF(AE16:AE171=27,"90",IF(AE16:AE171=28,"89",IF(AE16:AE171=29,"88",IF(AE16:AE171=30,"87",IF(AE16:AE171=31,"86",IF(AE16:AE171=32,"85",IF(AE16:AE171=33,"84",IF(AE16:AE171=34,"83",IF(AE16:AE171=35,"92",IF(AE16:AE171=36,"81",IF(AE16:AE171=37,"80",IF(AE16:AE171=38,"79",IF(AE16:AE171=39,"78",IF(AE16:AE171=40,"77",IF(AE16:AE171=41,"76",IF(AE16:AE171=42,"75",IF(AE16:AE171=43,"74",IF(AE16:AE171=44,"73",IF(AE16:AE171=45,"72",IF(AE16:AE171=46,"71",IF(AE16:AE171=47,"70",IF(AE16:AE171=48,"69",IF(AE16:AE171=49,"68",IF(AE16:AE171=50,"67",IF(AE16:AE171=51,"66",IF(AE16:AE171=52,"65",IF(AE16:AE171=53,"64",IF(AE16:AE171=54,"63",IF(AE16:AE171=55,"62",IF(AE16:AE171=56,"61",IF(AE16:AE171=57,"60",IF(AE16:AE171=58,"59",IF(AE16:AE171=59,"58",IF(AE16:AE171=60,"57",IF(AE16:AE171=61,"56",IF(AE16:AE171=62,"55",IF(AE16:AE171=63,"54",IF(AE16:AE171=64,"53",IF(AE16:AE171=65,"52")))))))))))))))))))))))))))))))))))))))))))))))))))))))))))))))))</f>
        <v>83</v>
      </c>
      <c r="AG16" s="4">
        <f t="shared" si="0"/>
        <v>482</v>
      </c>
      <c r="AH16" s="4">
        <v>15</v>
      </c>
      <c r="AI16" s="93">
        <f t="shared" si="1"/>
        <v>497</v>
      </c>
    </row>
    <row r="17" spans="1:36" x14ac:dyDescent="0.2">
      <c r="A17" s="92">
        <v>9</v>
      </c>
      <c r="B17" s="38" t="s">
        <v>125</v>
      </c>
      <c r="C17" s="24" t="s">
        <v>123</v>
      </c>
      <c r="D17" s="4">
        <v>2</v>
      </c>
      <c r="E17" s="4" t="s">
        <v>36</v>
      </c>
      <c r="F17" s="23">
        <v>25</v>
      </c>
      <c r="G17" s="19" t="str">
        <f>IF(F17:F171&gt;59,"1,25",IF(F17:F171&gt;49,"1,2",IF(F17:F171&gt;39,"1,15",IF(F17:F171&gt;29,"1,1",IF(F17:F171&gt;16,"1")))))</f>
        <v>1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27">
        <v>67</v>
      </c>
      <c r="S17" s="4">
        <v>29</v>
      </c>
      <c r="T17" s="3" t="str">
        <f>IF(S17:S171=1,"160",IF(S17:S171=2,"140",IF(S17:S171=3,"130",IF(S17:S171=4,"120",IF(S17:S171=5,"115",IF(S17:S171=6,"112",IF(S17:S171=7,"110",IF(S17:S171=8,"109",IF(S17:S171=9,"108",IF(S17:S171=10,"107",IF(S17:S171=11,"106",IF(S17:S171=12,"105",IF(S17:S171=13,"104",IF(S17:S171=14,"103",IF(S17:S171=15,"102",IF(S17:S171=16,"101",IF(S17:S171=17,"100",IF(S17:S171=18,"99",IF(S17:S171=19,"98",IF(S17:S171=20,"97",IF(S17:S171=21,"96",IF(S17:S171=22,"95",IF(S17:S171=23,"94",IF(S17:S171=24,"93",IF(S17:S171=25,"92",IF(S17:S171=26,"91",IF(S17:S171=27,"90",IF(S17:S171=28,"89",IF(S17:S171=29,"88",IF(S17:S171=30,"87",IF(S17:S171=31,"86",IF(S17:S171=32,"85",IF(S17:S171=33,"84",IF(S17:S171=34,"83",IF(S17:S171=35,"92",IF(S17:S171=36,"81",IF(S17:S171=37,"80",IF(S17:S171=38,"79",IF(S17:S171=39,"78",IF(S17:S171=40,"77",IF(S17:S171=41,"76",IF(S17:S171=42,"75",IF(S17:S171=43,"74",IF(S17:S171=44,"73",IF(S17:S171=45,"72",IF(S17:S171=46,"71",IF(S17:S171=47,"70",IF(S17:S171=48,"69",IF(S17:S171=49,"68",IF(S17:S171=50,"67",IF(S17:S171=51,"66",IF(S17:S171=52,"65",IF(S17:S171=53,"64",IF(S17:S171=54,"63",IF(S17:S171=55,"62",IF(S17:S171=56,"61",IF(S17:S171=57,"60",IF(S17:S171=58,"59",IF(S17:S171=59,"58",IF(S17:S171=60,"57",IF(S17:S171=61,"56",IF(S17:S171=62,"55",IF(S17:S171=63,"54",IF(S17:S171=64,"53",IF(S17:S171=65,"52")))))))))))))))))))))))))))))))))))))))))))))))))))))))))))))))))</f>
        <v>88</v>
      </c>
      <c r="U17" s="27">
        <v>51</v>
      </c>
      <c r="V17" s="4">
        <v>6</v>
      </c>
      <c r="W17" s="3" t="str">
        <f>IF(V17:V171=1,"160",IF(V17:V171=2,"140",IF(V17:V171=3,"130",IF(V17:V171=4,"120",IF(V17:V171=5,"115",IF(V17:V171=6,"112",IF(V17:V171=7,"110",IF(V17:V171=8,"109",IF(V17:V171=9,"108",IF(V17:V171=10,"107",IF(V17:V171=11,"106",IF(V17:V171=12,"105",IF(V17:V171=13,"104",IF(V17:V171=14,"103",IF(V17:V171=15,"102",IF(V17:V171=16,"101",IF(V17:V171=17,"100",IF(V17:V171=18,"99",IF(V17:V171=19,"98",IF(V17:V171=20,"97",IF(V17:V171=21,"96",IF(V17:V171=22,"95",IF(V17:V171=23,"94",IF(V17:V171=24,"93",IF(V17:V171=25,"92",IF(V17:V171=26,"91",IF(V17:V171=27,"90",IF(V17:V171=28,"89",IF(V17:V171=29,"88",IF(V17:V171=30,"87",IF(V17:V171=31,"86",IF(V17:V171=32,"85",IF(V17:V171=33,"84",IF(V17:V171=34,"83",IF(V17:V171=35,"92",IF(V17:V171=36,"81",IF(V17:V171=37,"80",IF(V17:V171=38,"79",IF(V17:V171=39,"78",IF(V17:V171=40,"77",IF(V17:V171=41,"76",IF(V17:V171=42,"75",IF(V17:V171=43,"74",IF(V17:V171=44,"73",IF(V17:V171=45,"72",IF(V17:V171=46,"71",IF(V17:V171=47,"70",IF(V17:V171=48,"69",IF(V17:V171=49,"68",IF(V17:V171=50,"67",IF(V17:V171=51,"66",IF(V17:V171=52,"65",IF(V17:V171=53,"64",IF(V17:V171=54,"63",IF(V17:V171=55,"62",IF(V17:V171=56,"61",IF(V17:V171=57,"60",IF(V17:V171=58,"59",IF(V17:V171=59,"58",IF(V17:V171=60,"57",IF(V17:V171=61,"56",IF(V17:V171=62,"55",IF(V17:V171=63,"54",IF(V17:V171=64,"53",IF(V17:V171=65,"52")))))))))))))))))))))))))))))))))))))))))))))))))))))))))))))))))</f>
        <v>112</v>
      </c>
      <c r="X17" s="27">
        <v>28</v>
      </c>
      <c r="Y17" s="4">
        <v>18</v>
      </c>
      <c r="Z17" s="3" t="str">
        <f>IF(Y17:Y171=1,"160",IF(Y17:Y171=2,"140",IF(Y17:Y171=3,"130",IF(Y17:Y171=4,"120",IF(Y17:Y171=5,"115",IF(Y17:Y171=6,"112",IF(Y17:Y171=7,"110",IF(Y17:Y171=8,"109",IF(Y17:Y171=9,"108",IF(Y17:Y171=10,"107",IF(Y17:Y171=11,"106",IF(Y17:Y171=12,"105",IF(Y17:Y171=13,"104",IF(Y17:Y171=14,"103",IF(Y17:Y171=15,"102",IF(Y17:Y171=16,"101",IF(Y17:Y171=17,"100",IF(Y17:Y171=18,"99",IF(Y17:Y171=19,"98",IF(Y17:Y171=20,"97",IF(Y17:Y171=21,"96",IF(Y17:Y171=22,"95",IF(Y17:Y171=23,"94",IF(Y17:Y171=24,"93",IF(Y17:Y171=25,"92",IF(Y17:Y171=26,"91",IF(Y17:Y171=27,"90",IF(Y17:Y171=28,"89",IF(Y17:Y171=29,"88",IF(Y17:Y171=30,"87",IF(Y17:Y171=31,"86",IF(Y17:Y171=32,"85",IF(Y17:Y171=33,"84",IF(Y17:Y171=34,"83",IF(Y17:Y171=35,"92",IF(Y17:Y171=36,"81",IF(Y17:Y171=37,"80",IF(Y17:Y171=38,"79",IF(Y17:Y171=39,"78",IF(Y17:Y171=40,"77",IF(Y17:Y171=41,"76",IF(Y17:Y171=42,"75",IF(Y17:Y171=43,"74",IF(Y17:Y171=44,"73",IF(Y17:Y171=45,"72",IF(Y17:Y171=46,"71",IF(Y17:Y171=47,"70",IF(Y17:Y171=48,"69",IF(Y17:Y171=49,"68",IF(Y17:Y171=50,"67",IF(Y17:Y171=51,"66",IF(Y17:Y171=52,"65",IF(Y17:Y171=53,"64",IF(Y17:Y171=54,"63",IF(Y17:Y171=55,"62",IF(Y17:Y171=56,"61",IF(Y17:Y171=57,"60",IF(Y17:Y171=58,"59",IF(Y17:Y171=59,"58",IF(Y17:Y171=60,"57",IF(Y17:Y171=61,"56",IF(Y17:Y171=62,"55",IF(Y17:Y171=63,"54",IF(Y17:Y171=64,"53",IF(Y17:Y171=65,"52")))))))))))))))))))))))))))))))))))))))))))))))))))))))))))))))))</f>
        <v>99</v>
      </c>
      <c r="AA17" s="27">
        <v>17</v>
      </c>
      <c r="AB17" s="4">
        <v>44</v>
      </c>
      <c r="AC17" s="3" t="str">
        <f>IF(AB17:AB171=1,"160",IF(AB17:AB171=2,"140",IF(AB17:AB171=3,"130",IF(AB17:AB171=4,"120",IF(AB17:AB171=5,"115",IF(AB17:AB171=6,"112",IF(AB17:AB171=7,"110",IF(AB17:AB171=8,"109",IF(AB17:AB171=9,"108",IF(AB17:AB171=10,"107",IF(AB17:AB171=11,"106",IF(AB17:AB171=12,"105",IF(AB17:AB171=13,"104",IF(AB17:AB171=14,"103",IF(AB17:AB171=15,"102",IF(AB17:AB171=16,"101",IF(AB17:AB171=17,"100",IF(AB17:AB171=18,"99",IF(AB17:AB171=19,"98",IF(AB17:AB171=20,"97",IF(AB17:AB171=21,"96",IF(AB17:AB171=22,"95",IF(AB17:AB171=23,"94",IF(AB17:AB171=24,"93",IF(AB17:AB171=25,"92",IF(AB17:AB171=26,"91",IF(AB17:AB171=27,"90",IF(AB17:AB171=28,"89",IF(AB17:AB171=29,"88",IF(AB17:AB171=30,"87",IF(AB17:AB171=31,"86",IF(AB17:AB171=32,"85",IF(AB17:AB171=33,"84",IF(AB17:AB171=34,"83",IF(AB17:AB171=35,"92",IF(AB17:AB171=36,"81",IF(AB17:AB171=37,"80",IF(AB17:AB171=38,"79",IF(AB17:AB171=39,"78",IF(AB17:AB171=40,"77",IF(AB17:AB171=41,"76",IF(AB17:AB171=42,"75",IF(AB17:AB171=43,"74",IF(AB17:AB171=44,"73",IF(AB17:AB171=45,"72",IF(AB17:AB171=46,"71",IF(AB17:AB171=47,"70",IF(AB17:AB171=48,"69",IF(AB17:AB171=49,"68",IF(AB17:AB171=50,"67",IF(AB17:AB171=51,"66",IF(AB17:AB171=52,"65",IF(AB17:AB171=53,"64",IF(AB17:AB171=54,"63",IF(AB17:AB171=55,"62",IF(AB17:AB171=56,"61",IF(AB17:AB171=57,"60",IF(AB17:AB171=58,"59",IF(AB17:AB171=59,"58",IF(AB17:AB171=60,"57",IF(AB17:AB171=61,"56",IF(AB17:AB171=62,"55",IF(AB17:AB171=63,"54",IF(AB17:AB171=64,"53",IF(AB17:AB171=65,"52")))))))))))))))))))))))))))))))))))))))))))))))))))))))))))))))))</f>
        <v>73</v>
      </c>
      <c r="AD17" s="27">
        <v>204</v>
      </c>
      <c r="AE17" s="4">
        <v>11</v>
      </c>
      <c r="AF17" s="3" t="str">
        <f>IF(AE17:AE171=1,"160",IF(AE17:AE171=2,"140",IF(AE17:AE171=3,"130",IF(AE17:AE171=4,"120",IF(AE17:AE171=5,"115",IF(AE17:AE171=6,"112",IF(AE17:AE171=7,"110",IF(AE17:AE171=8,"109",IF(AE17:AE171=9,"108",IF(AE17:AE171=10,"107",IF(AE17:AE171=11,"106",IF(AE17:AE171=12,"105",IF(AE17:AE171=13,"104",IF(AE17:AE171=14,"103",IF(AE17:AE171=15,"102",IF(AE17:AE171=16,"101",IF(AE17:AE171=17,"100",IF(AE17:AE171=18,"99",IF(AE17:AE171=19,"98",IF(AE17:AE171=20,"97",IF(AE17:AE171=21,"96",IF(AE17:AE171=22,"95",IF(AE17:AE171=23,"94",IF(AE17:AE171=24,"93",IF(AE17:AE171=25,"92",IF(AE17:AE171=26,"91",IF(AE17:AE171=27,"90",IF(AE17:AE171=28,"89",IF(AE17:AE171=29,"88",IF(AE17:AE171=30,"87",IF(AE17:AE171=31,"86",IF(AE17:AE171=32,"85",IF(AE17:AE171=33,"84",IF(AE17:AE171=34,"83",IF(AE17:AE171=35,"92",IF(AE17:AE171=36,"81",IF(AE17:AE171=37,"80",IF(AE17:AE171=38,"79",IF(AE17:AE171=39,"78",IF(AE17:AE171=40,"77",IF(AE17:AE171=41,"76",IF(AE17:AE171=42,"75",IF(AE17:AE171=43,"74",IF(AE17:AE171=44,"73",IF(AE17:AE171=45,"72",IF(AE17:AE171=46,"71",IF(AE17:AE171=47,"70",IF(AE17:AE171=48,"69",IF(AE17:AE171=49,"68",IF(AE17:AE171=50,"67",IF(AE17:AE171=51,"66",IF(AE17:AE171=52,"65",IF(AE17:AE171=53,"64",IF(AE17:AE171=54,"63",IF(AE17:AE171=55,"62",IF(AE17:AE171=56,"61",IF(AE17:AE171=57,"60",IF(AE17:AE171=58,"59",IF(AE17:AE171=59,"58",IF(AE17:AE171=60,"57",IF(AE17:AE171=61,"56",IF(AE17:AE171=62,"55",IF(AE17:AE171=63,"54",IF(AE17:AE171=64,"53",IF(AE17:AE171=65,"52")))))))))))))))))))))))))))))))))))))))))))))))))))))))))))))))))</f>
        <v>106</v>
      </c>
      <c r="AG17" s="4">
        <f t="shared" si="0"/>
        <v>478</v>
      </c>
      <c r="AH17" s="4">
        <v>15</v>
      </c>
      <c r="AI17" s="93">
        <f t="shared" si="1"/>
        <v>493</v>
      </c>
    </row>
    <row r="18" spans="1:36" x14ac:dyDescent="0.2">
      <c r="A18" s="92">
        <v>10</v>
      </c>
      <c r="B18" s="38" t="s">
        <v>127</v>
      </c>
      <c r="C18" s="24" t="s">
        <v>123</v>
      </c>
      <c r="D18" s="4">
        <v>2</v>
      </c>
      <c r="E18" s="4" t="s">
        <v>36</v>
      </c>
      <c r="F18" s="23">
        <v>29</v>
      </c>
      <c r="G18" s="19" t="str">
        <f>IF(F18:F171&gt;59,"1,25",IF(F18:F171&gt;49,"1,2",IF(F18:F171&gt;39,"1,15",IF(F18:F171&gt;29,"1,1",IF(F18:F171&gt;16,"1")))))</f>
        <v>1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27">
        <v>76</v>
      </c>
      <c r="S18" s="4">
        <v>8</v>
      </c>
      <c r="T18" s="3" t="str">
        <f>IF(S18:S171=1,"160",IF(S18:S171=2,"140",IF(S18:S171=3,"130",IF(S18:S171=4,"120",IF(S18:S171=5,"115",IF(S18:S171=6,"112",IF(S18:S171=7,"110",IF(S18:S171=8,"109",IF(S18:S171=9,"108",IF(S18:S171=10,"107",IF(S18:S171=11,"106",IF(S18:S171=12,"105",IF(S18:S171=13,"104",IF(S18:S171=14,"103",IF(S18:S171=15,"102",IF(S18:S171=16,"101",IF(S18:S171=17,"100",IF(S18:S171=18,"99",IF(S18:S171=19,"98",IF(S18:S171=20,"97",IF(S18:S171=21,"96",IF(S18:S171=22,"95",IF(S18:S171=23,"94",IF(S18:S171=24,"93",IF(S18:S171=25,"92",IF(S18:S171=26,"91",IF(S18:S171=27,"90",IF(S18:S171=28,"89",IF(S18:S171=29,"88",IF(S18:S171=30,"87",IF(S18:S171=31,"86",IF(S18:S171=32,"85",IF(S18:S171=33,"84",IF(S18:S171=34,"83",IF(S18:S171=35,"92",IF(S18:S171=36,"81",IF(S18:S171=37,"80",IF(S18:S171=38,"79",IF(S18:S171=39,"78",IF(S18:S171=40,"77",IF(S18:S171=41,"76",IF(S18:S171=42,"75",IF(S18:S171=43,"74",IF(S18:S171=44,"73",IF(S18:S171=45,"72",IF(S18:S171=46,"71",IF(S18:S171=47,"70",IF(S18:S171=48,"69",IF(S18:S171=49,"68",IF(S18:S171=50,"67",IF(S18:S171=51,"66",IF(S18:S171=52,"65",IF(S18:S171=53,"64",IF(S18:S171=54,"63",IF(S18:S171=55,"62",IF(S18:S171=56,"61",IF(S18:S171=57,"60",IF(S18:S171=58,"59",IF(S18:S171=59,"58",IF(S18:S171=60,"57",IF(S18:S171=61,"56",IF(S18:S171=62,"55",IF(S18:S171=63,"54",IF(S18:S171=64,"53",IF(S18:S171=65,"52")))))))))))))))))))))))))))))))))))))))))))))))))))))))))))))))))</f>
        <v>109</v>
      </c>
      <c r="U18" s="27">
        <v>51</v>
      </c>
      <c r="V18" s="4">
        <v>6</v>
      </c>
      <c r="W18" s="3" t="str">
        <f>IF(V18:V171=1,"160",IF(V18:V171=2,"140",IF(V18:V171=3,"130",IF(V18:V171=4,"120",IF(V18:V171=5,"115",IF(V18:V171=6,"112",IF(V18:V171=7,"110",IF(V18:V171=8,"109",IF(V18:V171=9,"108",IF(V18:V171=10,"107",IF(V18:V171=11,"106",IF(V18:V171=12,"105",IF(V18:V171=13,"104",IF(V18:V171=14,"103",IF(V18:V171=15,"102",IF(V18:V171=16,"101",IF(V18:V171=17,"100",IF(V18:V171=18,"99",IF(V18:V171=19,"98",IF(V18:V171=20,"97",IF(V18:V171=21,"96",IF(V18:V171=22,"95",IF(V18:V171=23,"94",IF(V18:V171=24,"93",IF(V18:V171=25,"92",IF(V18:V171=26,"91",IF(V18:V171=27,"90",IF(V18:V171=28,"89",IF(V18:V171=29,"88",IF(V18:V171=30,"87",IF(V18:V171=31,"86",IF(V18:V171=32,"85",IF(V18:V171=33,"84",IF(V18:V171=34,"83",IF(V18:V171=35,"92",IF(V18:V171=36,"81",IF(V18:V171=37,"80",IF(V18:V171=38,"79",IF(V18:V171=39,"78",IF(V18:V171=40,"77",IF(V18:V171=41,"76",IF(V18:V171=42,"75",IF(V18:V171=43,"74",IF(V18:V171=44,"73",IF(V18:V171=45,"72",IF(V18:V171=46,"71",IF(V18:V171=47,"70",IF(V18:V171=48,"69",IF(V18:V171=49,"68",IF(V18:V171=50,"67",IF(V18:V171=51,"66",IF(V18:V171=52,"65",IF(V18:V171=53,"64",IF(V18:V171=54,"63",IF(V18:V171=55,"62",IF(V18:V171=56,"61",IF(V18:V171=57,"60",IF(V18:V171=58,"59",IF(V18:V171=59,"58",IF(V18:V171=60,"57",IF(V18:V171=61,"56",IF(V18:V171=62,"55",IF(V18:V171=63,"54",IF(V18:V171=64,"53",IF(V18:V171=65,"52")))))))))))))))))))))))))))))))))))))))))))))))))))))))))))))))))</f>
        <v>112</v>
      </c>
      <c r="X18" s="27">
        <v>0</v>
      </c>
      <c r="Y18" s="4">
        <v>71</v>
      </c>
      <c r="Z18" s="3">
        <v>46</v>
      </c>
      <c r="AA18" s="27">
        <v>25</v>
      </c>
      <c r="AB18" s="4">
        <v>8</v>
      </c>
      <c r="AC18" s="3" t="str">
        <f>IF(AB18:AB171=1,"160",IF(AB18:AB171=2,"140",IF(AB18:AB171=3,"130",IF(AB18:AB171=4,"120",IF(AB18:AB171=5,"115",IF(AB18:AB171=6,"112",IF(AB18:AB171=7,"110",IF(AB18:AB171=8,"109",IF(AB18:AB171=9,"108",IF(AB18:AB171=10,"107",IF(AB18:AB171=11,"106",IF(AB18:AB171=12,"105",IF(AB18:AB171=13,"104",IF(AB18:AB171=14,"103",IF(AB18:AB171=15,"102",IF(AB18:AB171=16,"101",IF(AB18:AB171=17,"100",IF(AB18:AB171=18,"99",IF(AB18:AB171=19,"98",IF(AB18:AB171=20,"97",IF(AB18:AB171=21,"96",IF(AB18:AB171=22,"95",IF(AB18:AB171=23,"94",IF(AB18:AB171=24,"93",IF(AB18:AB171=25,"92",IF(AB18:AB171=26,"91",IF(AB18:AB171=27,"90",IF(AB18:AB171=28,"89",IF(AB18:AB171=29,"88",IF(AB18:AB171=30,"87",IF(AB18:AB171=31,"86",IF(AB18:AB171=32,"85",IF(AB18:AB171=33,"84",IF(AB18:AB171=34,"83",IF(AB18:AB171=35,"92",IF(AB18:AB171=36,"81",IF(AB18:AB171=37,"80",IF(AB18:AB171=38,"79",IF(AB18:AB171=39,"78",IF(AB18:AB171=40,"77",IF(AB18:AB171=41,"76",IF(AB18:AB171=42,"75",IF(AB18:AB171=43,"74",IF(AB18:AB171=44,"73",IF(AB18:AB171=45,"72",IF(AB18:AB171=46,"71",IF(AB18:AB171=47,"70",IF(AB18:AB171=48,"69",IF(AB18:AB171=49,"68",IF(AB18:AB171=50,"67",IF(AB18:AB171=51,"66",IF(AB18:AB171=52,"65",IF(AB18:AB171=53,"64",IF(AB18:AB171=54,"63",IF(AB18:AB171=55,"62",IF(AB18:AB171=56,"61",IF(AB18:AB171=57,"60",IF(AB18:AB171=58,"59",IF(AB18:AB171=59,"58",IF(AB18:AB171=60,"57",IF(AB18:AB171=61,"56",IF(AB18:AB171=62,"55",IF(AB18:AB171=63,"54",IF(AB18:AB171=64,"53",IF(AB18:AB171=65,"52")))))))))))))))))))))))))))))))))))))))))))))))))))))))))))))))))</f>
        <v>109</v>
      </c>
      <c r="AD18" s="27">
        <v>197</v>
      </c>
      <c r="AE18" s="4">
        <v>18</v>
      </c>
      <c r="AF18" s="3" t="str">
        <f>IF(AE18:AE171=1,"160",IF(AE18:AE171=2,"140",IF(AE18:AE171=3,"130",IF(AE18:AE171=4,"120",IF(AE18:AE171=5,"115",IF(AE18:AE171=6,"112",IF(AE18:AE171=7,"110",IF(AE18:AE171=8,"109",IF(AE18:AE171=9,"108",IF(AE18:AE171=10,"107",IF(AE18:AE171=11,"106",IF(AE18:AE171=12,"105",IF(AE18:AE171=13,"104",IF(AE18:AE171=14,"103",IF(AE18:AE171=15,"102",IF(AE18:AE171=16,"101",IF(AE18:AE171=17,"100",IF(AE18:AE171=18,"99",IF(AE18:AE171=19,"98",IF(AE18:AE171=20,"97",IF(AE18:AE171=21,"96",IF(AE18:AE171=22,"95",IF(AE18:AE171=23,"94",IF(AE18:AE171=24,"93",IF(AE18:AE171=25,"92",IF(AE18:AE171=26,"91",IF(AE18:AE171=27,"90",IF(AE18:AE171=28,"89",IF(AE18:AE171=29,"88",IF(AE18:AE171=30,"87",IF(AE18:AE171=31,"86",IF(AE18:AE171=32,"85",IF(AE18:AE171=33,"84",IF(AE18:AE171=34,"83",IF(AE18:AE171=35,"92",IF(AE18:AE171=36,"81",IF(AE18:AE171=37,"80",IF(AE18:AE171=38,"79",IF(AE18:AE171=39,"78",IF(AE18:AE171=40,"77",IF(AE18:AE171=41,"76",IF(AE18:AE171=42,"75",IF(AE18:AE171=43,"74",IF(AE18:AE171=44,"73",IF(AE18:AE171=45,"72",IF(AE18:AE171=46,"71",IF(AE18:AE171=47,"70",IF(AE18:AE171=48,"69",IF(AE18:AE171=49,"68",IF(AE18:AE171=50,"67",IF(AE18:AE171=51,"66",IF(AE18:AE171=52,"65",IF(AE18:AE171=53,"64",IF(AE18:AE171=54,"63",IF(AE18:AE171=55,"62",IF(AE18:AE171=56,"61",IF(AE18:AE171=57,"60",IF(AE18:AE171=58,"59",IF(AE18:AE171=59,"58",IF(AE18:AE171=60,"57",IF(AE18:AE171=61,"56",IF(AE18:AE171=62,"55",IF(AE18:AE171=63,"54",IF(AE18:AE171=64,"53",IF(AE18:AE171=65,"52")))))))))))))))))))))))))))))))))))))))))))))))))))))))))))))))))</f>
        <v>99</v>
      </c>
      <c r="AG18" s="4">
        <f t="shared" si="0"/>
        <v>475</v>
      </c>
      <c r="AH18" s="4">
        <v>15</v>
      </c>
      <c r="AI18" s="93">
        <f t="shared" si="1"/>
        <v>490</v>
      </c>
    </row>
    <row r="19" spans="1:36" x14ac:dyDescent="0.25">
      <c r="A19" s="92">
        <v>11</v>
      </c>
      <c r="B19" s="38" t="s">
        <v>150</v>
      </c>
      <c r="C19" s="24" t="s">
        <v>147</v>
      </c>
      <c r="D19" s="4">
        <v>2</v>
      </c>
      <c r="E19" s="4" t="s">
        <v>36</v>
      </c>
      <c r="F19" s="23">
        <v>23</v>
      </c>
      <c r="G19" s="19" t="str">
        <f>IF(F19:F171&gt;59,"1,25",IF(F19:F171&gt;49,"1,2",IF(F19:F171&gt;39,"1,15",IF(F19:F171&gt;29,"1,1",IF(F19:F171&gt;16,"1")))))</f>
        <v>1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27">
        <v>75</v>
      </c>
      <c r="S19" s="4">
        <v>12</v>
      </c>
      <c r="T19" s="3" t="str">
        <f>IF(S19:S171=1,"160",IF(S19:S171=2,"140",IF(S19:S171=3,"130",IF(S19:S171=4,"120",IF(S19:S171=5,"115",IF(S19:S171=6,"112",IF(S19:S171=7,"110",IF(S19:S171=8,"109",IF(S19:S171=9,"108",IF(S19:S171=10,"107",IF(S19:S171=11,"106",IF(S19:S171=12,"105",IF(S19:S171=13,"104",IF(S19:S171=14,"103",IF(S19:S171=15,"102",IF(S19:S171=16,"101",IF(S19:S171=17,"100",IF(S19:S171=18,"99",IF(S19:S171=19,"98",IF(S19:S171=20,"97",IF(S19:S171=21,"96",IF(S19:S171=22,"95",IF(S19:S171=23,"94",IF(S19:S171=24,"93",IF(S19:S171=25,"92",IF(S19:S171=26,"91",IF(S19:S171=27,"90",IF(S19:S171=28,"89",IF(S19:S171=29,"88",IF(S19:S171=30,"87",IF(S19:S171=31,"86",IF(S19:S171=32,"85",IF(S19:S171=33,"84",IF(S19:S171=34,"83",IF(S19:S171=35,"92",IF(S19:S171=36,"81",IF(S19:S171=37,"80",IF(S19:S171=38,"79",IF(S19:S171=39,"78",IF(S19:S171=40,"77",IF(S19:S171=41,"76",IF(S19:S171=42,"75",IF(S19:S171=43,"74",IF(S19:S171=44,"73",IF(S19:S171=45,"72",IF(S19:S171=46,"71",IF(S19:S171=47,"70",IF(S19:S171=48,"69",IF(S19:S171=49,"68",IF(S19:S171=50,"67",IF(S19:S171=51,"66",IF(S19:S171=52,"65",IF(S19:S171=53,"64",IF(S19:S171=54,"63",IF(S19:S171=55,"62",IF(S19:S171=56,"61",IF(S19:S171=57,"60",IF(S19:S171=58,"59",IF(S19:S171=59,"58",IF(S19:S171=60,"57",IF(S19:S171=61,"56",IF(S19:S171=62,"55",IF(S19:S171=63,"54",IF(S19:S171=64,"53",IF(S19:S171=65,"52")))))))))))))))))))))))))))))))))))))))))))))))))))))))))))))))))</f>
        <v>105</v>
      </c>
      <c r="U19" s="27">
        <v>40</v>
      </c>
      <c r="V19" s="4">
        <v>26</v>
      </c>
      <c r="W19" s="3" t="str">
        <f>IF(V19:V171=1,"160",IF(V19:V171=2,"140",IF(V19:V171=3,"130",IF(V19:V171=4,"120",IF(V19:V171=5,"115",IF(V19:V171=6,"112",IF(V19:V171=7,"110",IF(V19:V171=8,"109",IF(V19:V171=9,"108",IF(V19:V171=10,"107",IF(V19:V171=11,"106",IF(V19:V171=12,"105",IF(V19:V171=13,"104",IF(V19:V171=14,"103",IF(V19:V171=15,"102",IF(V19:V171=16,"101",IF(V19:V171=17,"100",IF(V19:V171=18,"99",IF(V19:V171=19,"98",IF(V19:V171=20,"97",IF(V19:V171=21,"96",IF(V19:V171=22,"95",IF(V19:V171=23,"94",IF(V19:V171=24,"93",IF(V19:V171=25,"92",IF(V19:V171=26,"91",IF(V19:V171=27,"90",IF(V19:V171=28,"89",IF(V19:V171=29,"88",IF(V19:V171=30,"87",IF(V19:V171=31,"86",IF(V19:V171=32,"85",IF(V19:V171=33,"84",IF(V19:V171=34,"83",IF(V19:V171=35,"92",IF(V19:V171=36,"81",IF(V19:V171=37,"80",IF(V19:V171=38,"79",IF(V19:V171=39,"78",IF(V19:V171=40,"77",IF(V19:V171=41,"76",IF(V19:V171=42,"75",IF(V19:V171=43,"74",IF(V19:V171=44,"73",IF(V19:V171=45,"72",IF(V19:V171=46,"71",IF(V19:V171=47,"70",IF(V19:V171=48,"69",IF(V19:V171=49,"68",IF(V19:V171=50,"67",IF(V19:V171=51,"66",IF(V19:V171=52,"65",IF(V19:V171=53,"64",IF(V19:V171=54,"63",IF(V19:V171=55,"62",IF(V19:V171=56,"61",IF(V19:V171=57,"60",IF(V19:V171=58,"59",IF(V19:V171=59,"58",IF(V19:V171=60,"57",IF(V19:V171=61,"56",IF(V19:V171=62,"55",IF(V19:V171=63,"54",IF(V19:V171=64,"53",IF(V19:V171=65,"52")))))))))))))))))))))))))))))))))))))))))))))))))))))))))))))))))</f>
        <v>91</v>
      </c>
      <c r="X19" s="27">
        <v>11</v>
      </c>
      <c r="Y19" s="4">
        <v>48</v>
      </c>
      <c r="Z19" s="3" t="str">
        <f>IF(Y19:Y171=1,"160",IF(Y19:Y171=2,"140",IF(Y19:Y171=3,"130",IF(Y19:Y171=4,"120",IF(Y19:Y171=5,"115",IF(Y19:Y171=6,"112",IF(Y19:Y171=7,"110",IF(Y19:Y171=8,"109",IF(Y19:Y171=9,"108",IF(Y19:Y171=10,"107",IF(Y19:Y171=11,"106",IF(Y19:Y171=12,"105",IF(Y19:Y171=13,"104",IF(Y19:Y171=14,"103",IF(Y19:Y171=15,"102",IF(Y19:Y171=16,"101",IF(Y19:Y171=17,"100",IF(Y19:Y171=18,"99",IF(Y19:Y171=19,"98",IF(Y19:Y171=20,"97",IF(Y19:Y171=21,"96",IF(Y19:Y171=22,"95",IF(Y19:Y171=23,"94",IF(Y19:Y171=24,"93",IF(Y19:Y171=25,"92",IF(Y19:Y171=26,"91",IF(Y19:Y171=27,"90",IF(Y19:Y171=28,"89",IF(Y19:Y171=29,"88",IF(Y19:Y171=30,"87",IF(Y19:Y171=31,"86",IF(Y19:Y171=32,"85",IF(Y19:Y171=33,"84",IF(Y19:Y171=34,"83",IF(Y19:Y171=35,"92",IF(Y19:Y171=36,"81",IF(Y19:Y171=37,"80",IF(Y19:Y171=38,"79",IF(Y19:Y171=39,"78",IF(Y19:Y171=40,"77",IF(Y19:Y171=41,"76",IF(Y19:Y171=42,"75",IF(Y19:Y171=43,"74",IF(Y19:Y171=44,"73",IF(Y19:Y171=45,"72",IF(Y19:Y171=46,"71",IF(Y19:Y171=47,"70",IF(Y19:Y171=48,"69",IF(Y19:Y171=49,"68",IF(Y19:Y171=50,"67",IF(Y19:Y171=51,"66",IF(Y19:Y171=52,"65",IF(Y19:Y171=53,"64",IF(Y19:Y171=54,"63",IF(Y19:Y171=55,"62",IF(Y19:Y171=56,"61",IF(Y19:Y171=57,"60",IF(Y19:Y171=58,"59",IF(Y19:Y171=59,"58",IF(Y19:Y171=60,"57",IF(Y19:Y171=61,"56",IF(Y19:Y171=62,"55",IF(Y19:Y171=63,"54",IF(Y19:Y171=64,"53",IF(Y19:Y171=65,"52")))))))))))))))))))))))))))))))))))))))))))))))))))))))))))))))))</f>
        <v>69</v>
      </c>
      <c r="AA19" s="27">
        <v>20</v>
      </c>
      <c r="AB19" s="4">
        <v>29</v>
      </c>
      <c r="AC19" s="3" t="str">
        <f>IF(AB19:AB171=1,"160",IF(AB19:AB171=2,"140",IF(AB19:AB171=3,"130",IF(AB19:AB171=4,"120",IF(AB19:AB171=5,"115",IF(AB19:AB171=6,"112",IF(AB19:AB171=7,"110",IF(AB19:AB171=8,"109",IF(AB19:AB171=9,"108",IF(AB19:AB171=10,"107",IF(AB19:AB171=11,"106",IF(AB19:AB171=12,"105",IF(AB19:AB171=13,"104",IF(AB19:AB171=14,"103",IF(AB19:AB171=15,"102",IF(AB19:AB171=16,"101",IF(AB19:AB171=17,"100",IF(AB19:AB171=18,"99",IF(AB19:AB171=19,"98",IF(AB19:AB171=20,"97",IF(AB19:AB171=21,"96",IF(AB19:AB171=22,"95",IF(AB19:AB171=23,"94",IF(AB19:AB171=24,"93",IF(AB19:AB171=25,"92",IF(AB19:AB171=26,"91",IF(AB19:AB171=27,"90",IF(AB19:AB171=28,"89",IF(AB19:AB171=29,"88",IF(AB19:AB171=30,"87",IF(AB19:AB171=31,"86",IF(AB19:AB171=32,"85",IF(AB19:AB171=33,"84",IF(AB19:AB171=34,"83",IF(AB19:AB171=35,"92",IF(AB19:AB171=36,"81",IF(AB19:AB171=37,"80",IF(AB19:AB171=38,"79",IF(AB19:AB171=39,"78",IF(AB19:AB171=40,"77",IF(AB19:AB171=41,"76",IF(AB19:AB171=42,"75",IF(AB19:AB171=43,"74",IF(AB19:AB171=44,"73",IF(AB19:AB171=45,"72",IF(AB19:AB171=46,"71",IF(AB19:AB171=47,"70",IF(AB19:AB171=48,"69",IF(AB19:AB171=49,"68",IF(AB19:AB171=50,"67",IF(AB19:AB171=51,"66",IF(AB19:AB171=52,"65",IF(AB19:AB171=53,"64",IF(AB19:AB171=54,"63",IF(AB19:AB171=55,"62",IF(AB19:AB171=56,"61",IF(AB19:AB171=57,"60",IF(AB19:AB171=58,"59",IF(AB19:AB171=59,"58",IF(AB19:AB171=60,"57",IF(AB19:AB171=61,"56",IF(AB19:AB171=62,"55",IF(AB19:AB171=63,"54",IF(AB19:AB171=64,"53",IF(AB19:AB171=65,"52")))))))))))))))))))))))))))))))))))))))))))))))))))))))))))))))))</f>
        <v>88</v>
      </c>
      <c r="AD19" s="27">
        <v>190</v>
      </c>
      <c r="AE19" s="4">
        <v>24</v>
      </c>
      <c r="AF19" s="3" t="str">
        <f>IF(AE19:AE171=1,"160",IF(AE19:AE171=2,"140",IF(AE19:AE171=3,"130",IF(AE19:AE171=4,"120",IF(AE19:AE171=5,"115",IF(AE19:AE171=6,"112",IF(AE19:AE171=7,"110",IF(AE19:AE171=8,"109",IF(AE19:AE171=9,"108",IF(AE19:AE171=10,"107",IF(AE19:AE171=11,"106",IF(AE19:AE171=12,"105",IF(AE19:AE171=13,"104",IF(AE19:AE171=14,"103",IF(AE19:AE171=15,"102",IF(AE19:AE171=16,"101",IF(AE19:AE171=17,"100",IF(AE19:AE171=18,"99",IF(AE19:AE171=19,"98",IF(AE19:AE171=20,"97",IF(AE19:AE171=21,"96",IF(AE19:AE171=22,"95",IF(AE19:AE171=23,"94",IF(AE19:AE171=24,"93",IF(AE19:AE171=25,"92",IF(AE19:AE171=26,"91",IF(AE19:AE171=27,"90",IF(AE19:AE171=28,"89",IF(AE19:AE171=29,"88",IF(AE19:AE171=30,"87",IF(AE19:AE171=31,"86",IF(AE19:AE171=32,"85",IF(AE19:AE171=33,"84",IF(AE19:AE171=34,"83",IF(AE19:AE171=35,"92",IF(AE19:AE171=36,"81",IF(AE19:AE171=37,"80",IF(AE19:AE171=38,"79",IF(AE19:AE171=39,"78",IF(AE19:AE171=40,"77",IF(AE19:AE171=41,"76",IF(AE19:AE171=42,"75",IF(AE19:AE171=43,"74",IF(AE19:AE171=44,"73",IF(AE19:AE171=45,"72",IF(AE19:AE171=46,"71",IF(AE19:AE171=47,"70",IF(AE19:AE171=48,"69",IF(AE19:AE171=49,"68",IF(AE19:AE171=50,"67",IF(AE19:AE171=51,"66",IF(AE19:AE171=52,"65",IF(AE19:AE171=53,"64",IF(AE19:AE171=54,"63",IF(AE19:AE171=55,"62",IF(AE19:AE171=56,"61",IF(AE19:AE171=57,"60",IF(AE19:AE171=58,"59",IF(AE19:AE171=59,"58",IF(AE19:AE171=60,"57",IF(AE19:AE171=61,"56",IF(AE19:AE171=62,"55",IF(AE19:AE171=63,"54",IF(AE19:AE171=64,"53",IF(AE19:AE171=65,"52")))))))))))))))))))))))))))))))))))))))))))))))))))))))))))))))))</f>
        <v>93</v>
      </c>
      <c r="AG19" s="4">
        <f t="shared" si="0"/>
        <v>446</v>
      </c>
      <c r="AH19" s="4"/>
      <c r="AI19" s="93">
        <f t="shared" si="1"/>
        <v>446</v>
      </c>
      <c r="AJ19" s="37">
        <f>AI19+AI20+AI21+AI22+AI23</f>
        <v>2162</v>
      </c>
    </row>
    <row r="20" spans="1:36" x14ac:dyDescent="0.2">
      <c r="A20" s="92">
        <v>12</v>
      </c>
      <c r="B20" s="38" t="s">
        <v>302</v>
      </c>
      <c r="C20" s="24" t="s">
        <v>299</v>
      </c>
      <c r="D20" s="4">
        <v>2</v>
      </c>
      <c r="E20" s="4" t="s">
        <v>36</v>
      </c>
      <c r="F20" s="4">
        <v>26</v>
      </c>
      <c r="G20" s="19" t="str">
        <f>IF(F20:F171&gt;59,"1,25",IF(F20:F171&gt;49,"1,2",IF(F20:F171&gt;39,"1,15",IF(F20:F171&gt;29,"1,1",IF(F20:F171&gt;16,"1")))))</f>
        <v>1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27">
        <v>71</v>
      </c>
      <c r="S20" s="4">
        <v>18</v>
      </c>
      <c r="T20" s="3" t="str">
        <f>IF(S20:S171=1,"160",IF(S20:S171=2,"140",IF(S20:S171=3,"130",IF(S20:S171=4,"120",IF(S20:S171=5,"115",IF(S20:S171=6,"112",IF(S20:S171=7,"110",IF(S20:S171=8,"109",IF(S20:S171=9,"108",IF(S20:S171=10,"107",IF(S20:S171=11,"106",IF(S20:S171=12,"105",IF(S20:S171=13,"104",IF(S20:S171=14,"103",IF(S20:S171=15,"102",IF(S20:S171=16,"101",IF(S20:S171=17,"100",IF(S20:S171=18,"99",IF(S20:S171=19,"98",IF(S20:S171=20,"97",IF(S20:S171=21,"96",IF(S20:S171=22,"95",IF(S20:S171=23,"94",IF(S20:S171=24,"93",IF(S20:S171=25,"92",IF(S20:S171=26,"91",IF(S20:S171=27,"90",IF(S20:S171=28,"89",IF(S20:S171=29,"88",IF(S20:S171=30,"87",IF(S20:S171=31,"86",IF(S20:S171=32,"85",IF(S20:S171=33,"84",IF(S20:S171=34,"83",IF(S20:S171=35,"92",IF(S20:S171=36,"81",IF(S20:S171=37,"80",IF(S20:S171=38,"79",IF(S20:S171=39,"78",IF(S20:S171=40,"77",IF(S20:S171=41,"76",IF(S20:S171=42,"75",IF(S20:S171=43,"74",IF(S20:S171=44,"73",IF(S20:S171=45,"72",IF(S20:S171=46,"71",IF(S20:S171=47,"70",IF(S20:S171=48,"69",IF(S20:S171=49,"68",IF(S20:S171=50,"67",IF(S20:S171=51,"66",IF(S20:S171=52,"65",IF(S20:S171=53,"64",IF(S20:S171=54,"63",IF(S20:S171=55,"62",IF(S20:S171=56,"61",IF(S20:S171=57,"60",IF(S20:S171=58,"59",IF(S20:S171=59,"58",IF(S20:S171=60,"57",IF(S20:S171=61,"56",IF(S20:S171=62,"55",IF(S20:S171=63,"54",IF(S20:S171=64,"53",IF(S20:S171=65,"52")))))))))))))))))))))))))))))))))))))))))))))))))))))))))))))))))</f>
        <v>99</v>
      </c>
      <c r="U20" s="27">
        <v>36</v>
      </c>
      <c r="V20" s="4">
        <v>38</v>
      </c>
      <c r="W20" s="3" t="str">
        <f>IF(V20:V171=1,"160",IF(V20:V171=2,"140",IF(V20:V171=3,"130",IF(V20:V171=4,"120",IF(V20:V171=5,"115",IF(V20:V171=6,"112",IF(V20:V171=7,"110",IF(V20:V171=8,"109",IF(V20:V171=9,"108",IF(V20:V171=10,"107",IF(V20:V171=11,"106",IF(V20:V171=12,"105",IF(V20:V171=13,"104",IF(V20:V171=14,"103",IF(V20:V171=15,"102",IF(V20:V171=16,"101",IF(V20:V171=17,"100",IF(V20:V171=18,"99",IF(V20:V171=19,"98",IF(V20:V171=20,"97",IF(V20:V171=21,"96",IF(V20:V171=22,"95",IF(V20:V171=23,"94",IF(V20:V171=24,"93",IF(V20:V171=25,"92",IF(V20:V171=26,"91",IF(V20:V171=27,"90",IF(V20:V171=28,"89",IF(V20:V171=29,"88",IF(V20:V171=30,"87",IF(V20:V171=31,"86",IF(V20:V171=32,"85",IF(V20:V171=33,"84",IF(V20:V171=34,"83",IF(V20:V171=35,"92",IF(V20:V171=36,"81",IF(V20:V171=37,"80",IF(V20:V171=38,"79",IF(V20:V171=39,"78",IF(V20:V171=40,"77",IF(V20:V171=41,"76",IF(V20:V171=42,"75",IF(V20:V171=43,"74",IF(V20:V171=44,"73",IF(V20:V171=45,"72",IF(V20:V171=46,"71",IF(V20:V171=47,"70",IF(V20:V171=48,"69",IF(V20:V171=49,"68",IF(V20:V171=50,"67",IF(V20:V171=51,"66",IF(V20:V171=52,"65",IF(V20:V171=53,"64",IF(V20:V171=54,"63",IF(V20:V171=55,"62",IF(V20:V171=56,"61",IF(V20:V171=57,"60",IF(V20:V171=58,"59",IF(V20:V171=59,"58",IF(V20:V171=60,"57",IF(V20:V171=61,"56",IF(V20:V171=62,"55",IF(V20:V171=63,"54",IF(V20:V171=64,"53",IF(V20:V171=65,"52")))))))))))))))))))))))))))))))))))))))))))))))))))))))))))))))))</f>
        <v>79</v>
      </c>
      <c r="X20" s="27">
        <v>29</v>
      </c>
      <c r="Y20" s="4">
        <v>17</v>
      </c>
      <c r="Z20" s="3" t="str">
        <f>IF(Y20:Y171=1,"160",IF(Y20:Y171=2,"140",IF(Y20:Y171=3,"130",IF(Y20:Y171=4,"120",IF(Y20:Y171=5,"115",IF(Y20:Y171=6,"112",IF(Y20:Y171=7,"110",IF(Y20:Y171=8,"109",IF(Y20:Y171=9,"108",IF(Y20:Y171=10,"107",IF(Y20:Y171=11,"106",IF(Y20:Y171=12,"105",IF(Y20:Y171=13,"104",IF(Y20:Y171=14,"103",IF(Y20:Y171=15,"102",IF(Y20:Y171=16,"101",IF(Y20:Y171=17,"100",IF(Y20:Y171=18,"99",IF(Y20:Y171=19,"98",IF(Y20:Y171=20,"97",IF(Y20:Y171=21,"96",IF(Y20:Y171=22,"95",IF(Y20:Y171=23,"94",IF(Y20:Y171=24,"93",IF(Y20:Y171=25,"92",IF(Y20:Y171=26,"91",IF(Y20:Y171=27,"90",IF(Y20:Y171=28,"89",IF(Y20:Y171=29,"88",IF(Y20:Y171=30,"87",IF(Y20:Y171=31,"86",IF(Y20:Y171=32,"85",IF(Y20:Y171=33,"84",IF(Y20:Y171=34,"83",IF(Y20:Y171=35,"92",IF(Y20:Y171=36,"81",IF(Y20:Y171=37,"80",IF(Y20:Y171=38,"79",IF(Y20:Y171=39,"78",IF(Y20:Y171=40,"77",IF(Y20:Y171=41,"76",IF(Y20:Y171=42,"75",IF(Y20:Y171=43,"74",IF(Y20:Y171=44,"73",IF(Y20:Y171=45,"72",IF(Y20:Y171=46,"71",IF(Y20:Y171=47,"70",IF(Y20:Y171=48,"69",IF(Y20:Y171=49,"68",IF(Y20:Y171=50,"67",IF(Y20:Y171=51,"66",IF(Y20:Y171=52,"65",IF(Y20:Y171=53,"64",IF(Y20:Y171=54,"63",IF(Y20:Y171=55,"62",IF(Y20:Y171=56,"61",IF(Y20:Y171=57,"60",IF(Y20:Y171=58,"59",IF(Y20:Y171=59,"58",IF(Y20:Y171=60,"57",IF(Y20:Y171=61,"56",IF(Y20:Y171=62,"55",IF(Y20:Y171=63,"54",IF(Y20:Y171=64,"53",IF(Y20:Y171=65,"52")))))))))))))))))))))))))))))))))))))))))))))))))))))))))))))))))</f>
        <v>100</v>
      </c>
      <c r="AA20" s="27">
        <v>18</v>
      </c>
      <c r="AB20" s="4">
        <v>39</v>
      </c>
      <c r="AC20" s="3" t="str">
        <f>IF(AB20:AB171=1,"160",IF(AB20:AB171=2,"140",IF(AB20:AB171=3,"130",IF(AB20:AB171=4,"120",IF(AB20:AB171=5,"115",IF(AB20:AB171=6,"112",IF(AB20:AB171=7,"110",IF(AB20:AB171=8,"109",IF(AB20:AB171=9,"108",IF(AB20:AB171=10,"107",IF(AB20:AB171=11,"106",IF(AB20:AB171=12,"105",IF(AB20:AB171=13,"104",IF(AB20:AB171=14,"103",IF(AB20:AB171=15,"102",IF(AB20:AB171=16,"101",IF(AB20:AB171=17,"100",IF(AB20:AB171=18,"99",IF(AB20:AB171=19,"98",IF(AB20:AB171=20,"97",IF(AB20:AB171=21,"96",IF(AB20:AB171=22,"95",IF(AB20:AB171=23,"94",IF(AB20:AB171=24,"93",IF(AB20:AB171=25,"92",IF(AB20:AB171=26,"91",IF(AB20:AB171=27,"90",IF(AB20:AB171=28,"89",IF(AB20:AB171=29,"88",IF(AB20:AB171=30,"87",IF(AB20:AB171=31,"86",IF(AB20:AB171=32,"85",IF(AB20:AB171=33,"84",IF(AB20:AB171=34,"83",IF(AB20:AB171=35,"92",IF(AB20:AB171=36,"81",IF(AB20:AB171=37,"80",IF(AB20:AB171=38,"79",IF(AB20:AB171=39,"78",IF(AB20:AB171=40,"77",IF(AB20:AB171=41,"76",IF(AB20:AB171=42,"75",IF(AB20:AB171=43,"74",IF(AB20:AB171=44,"73",IF(AB20:AB171=45,"72",IF(AB20:AB171=46,"71",IF(AB20:AB171=47,"70",IF(AB20:AB171=48,"69",IF(AB20:AB171=49,"68",IF(AB20:AB171=50,"67",IF(AB20:AB171=51,"66",IF(AB20:AB171=52,"65",IF(AB20:AB171=53,"64",IF(AB20:AB171=54,"63",IF(AB20:AB171=55,"62",IF(AB20:AB171=56,"61",IF(AB20:AB171=57,"60",IF(AB20:AB171=58,"59",IF(AB20:AB171=59,"58",IF(AB20:AB171=60,"57",IF(AB20:AB171=61,"56",IF(AB20:AB171=62,"55",IF(AB20:AB171=63,"54",IF(AB20:AB171=64,"53",IF(AB20:AB171=65,"52")))))))))))))))))))))))))))))))))))))))))))))))))))))))))))))))))</f>
        <v>78</v>
      </c>
      <c r="AD20" s="27">
        <v>186</v>
      </c>
      <c r="AE20" s="4">
        <v>34</v>
      </c>
      <c r="AF20" s="3" t="str">
        <f>IF(AE20:AE171=1,"160",IF(AE20:AE171=2,"140",IF(AE20:AE171=3,"130",IF(AE20:AE171=4,"120",IF(AE20:AE171=5,"115",IF(AE20:AE171=6,"112",IF(AE20:AE171=7,"110",IF(AE20:AE171=8,"109",IF(AE20:AE171=9,"108",IF(AE20:AE171=10,"107",IF(AE20:AE171=11,"106",IF(AE20:AE171=12,"105",IF(AE20:AE171=13,"104",IF(AE20:AE171=14,"103",IF(AE20:AE171=15,"102",IF(AE20:AE171=16,"101",IF(AE20:AE171=17,"100",IF(AE20:AE171=18,"99",IF(AE20:AE171=19,"98",IF(AE20:AE171=20,"97",IF(AE20:AE171=21,"96",IF(AE20:AE171=22,"95",IF(AE20:AE171=23,"94",IF(AE20:AE171=24,"93",IF(AE20:AE171=25,"92",IF(AE20:AE171=26,"91",IF(AE20:AE171=27,"90",IF(AE20:AE171=28,"89",IF(AE20:AE171=29,"88",IF(AE20:AE171=30,"87",IF(AE20:AE171=31,"86",IF(AE20:AE171=32,"85",IF(AE20:AE171=33,"84",IF(AE20:AE171=34,"83",IF(AE20:AE171=35,"92",IF(AE20:AE171=36,"81",IF(AE20:AE171=37,"80",IF(AE20:AE171=38,"79",IF(AE20:AE171=39,"78",IF(AE20:AE171=40,"77",IF(AE20:AE171=41,"76",IF(AE20:AE171=42,"75",IF(AE20:AE171=43,"74",IF(AE20:AE171=44,"73",IF(AE20:AE171=45,"72",IF(AE20:AE171=46,"71",IF(AE20:AE171=47,"70",IF(AE20:AE171=48,"69",IF(AE20:AE171=49,"68",IF(AE20:AE171=50,"67",IF(AE20:AE171=51,"66",IF(AE20:AE171=52,"65",IF(AE20:AE171=53,"64",IF(AE20:AE171=54,"63",IF(AE20:AE171=55,"62",IF(AE20:AE171=56,"61",IF(AE20:AE171=57,"60",IF(AE20:AE171=58,"59",IF(AE20:AE171=59,"58",IF(AE20:AE171=60,"57",IF(AE20:AE171=61,"56",IF(AE20:AE171=62,"55",IF(AE20:AE171=63,"54",IF(AE20:AE171=64,"53",IF(AE20:AE171=65,"52")))))))))))))))))))))))))))))))))))))))))))))))))))))))))))))))))</f>
        <v>83</v>
      </c>
      <c r="AG20" s="4">
        <f t="shared" si="0"/>
        <v>439</v>
      </c>
      <c r="AH20" s="4"/>
      <c r="AI20" s="93">
        <f t="shared" si="1"/>
        <v>439</v>
      </c>
    </row>
    <row r="21" spans="1:36" x14ac:dyDescent="0.2">
      <c r="A21" s="92">
        <v>13</v>
      </c>
      <c r="B21" s="38" t="s">
        <v>104</v>
      </c>
      <c r="C21" s="24" t="s">
        <v>101</v>
      </c>
      <c r="D21" s="4">
        <v>2</v>
      </c>
      <c r="E21" s="4" t="s">
        <v>36</v>
      </c>
      <c r="F21" s="23">
        <v>25</v>
      </c>
      <c r="G21" s="19" t="str">
        <f>IF(F21:F171&gt;59,"1,25",IF(F21:F171&gt;49,"1,2",IF(F21:F171&gt;39,"1,15",IF(F21:F171&gt;29,"1,1",IF(F21:F171&gt;16,"1")))))</f>
        <v>1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27">
        <v>69</v>
      </c>
      <c r="S21" s="4">
        <v>23</v>
      </c>
      <c r="T21" s="3" t="str">
        <f>IF(S21:S171=1,"160",IF(S21:S171=2,"140",IF(S21:S171=3,"130",IF(S21:S171=4,"120",IF(S21:S171=5,"115",IF(S21:S171=6,"112",IF(S21:S171=7,"110",IF(S21:S171=8,"109",IF(S21:S171=9,"108",IF(S21:S171=10,"107",IF(S21:S171=11,"106",IF(S21:S171=12,"105",IF(S21:S171=13,"104",IF(S21:S171=14,"103",IF(S21:S171=15,"102",IF(S21:S171=16,"101",IF(S21:S171=17,"100",IF(S21:S171=18,"99",IF(S21:S171=19,"98",IF(S21:S171=20,"97",IF(S21:S171=21,"96",IF(S21:S171=22,"95",IF(S21:S171=23,"94",IF(S21:S171=24,"93",IF(S21:S171=25,"92",IF(S21:S171=26,"91",IF(S21:S171=27,"90",IF(S21:S171=28,"89",IF(S21:S171=29,"88",IF(S21:S171=30,"87",IF(S21:S171=31,"86",IF(S21:S171=32,"85",IF(S21:S171=33,"84",IF(S21:S171=34,"83",IF(S21:S171=35,"92",IF(S21:S171=36,"81",IF(S21:S171=37,"80",IF(S21:S171=38,"79",IF(S21:S171=39,"78",IF(S21:S171=40,"77",IF(S21:S171=41,"76",IF(S21:S171=42,"75",IF(S21:S171=43,"74",IF(S21:S171=44,"73",IF(S21:S171=45,"72",IF(S21:S171=46,"71",IF(S21:S171=47,"70",IF(S21:S171=48,"69",IF(S21:S171=49,"68",IF(S21:S171=50,"67",IF(S21:S171=51,"66",IF(S21:S171=52,"65",IF(S21:S171=53,"64",IF(S21:S171=54,"63",IF(S21:S171=55,"62",IF(S21:S171=56,"61",IF(S21:S171=57,"60",IF(S21:S171=58,"59",IF(S21:S171=59,"58",IF(S21:S171=60,"57",IF(S21:S171=61,"56",IF(S21:S171=62,"55",IF(S21:S171=63,"54",IF(S21:S171=64,"53",IF(S21:S171=65,"52")))))))))))))))))))))))))))))))))))))))))))))))))))))))))))))))))</f>
        <v>94</v>
      </c>
      <c r="U21" s="27">
        <v>39</v>
      </c>
      <c r="V21" s="4">
        <v>28</v>
      </c>
      <c r="W21" s="3" t="str">
        <f>IF(V21:V171=1,"160",IF(V21:V171=2,"140",IF(V21:V171=3,"130",IF(V21:V171=4,"120",IF(V21:V171=5,"115",IF(V21:V171=6,"112",IF(V21:V171=7,"110",IF(V21:V171=8,"109",IF(V21:V171=9,"108",IF(V21:V171=10,"107",IF(V21:V171=11,"106",IF(V21:V171=12,"105",IF(V21:V171=13,"104",IF(V21:V171=14,"103",IF(V21:V171=15,"102",IF(V21:V171=16,"101",IF(V21:V171=17,"100",IF(V21:V171=18,"99",IF(V21:V171=19,"98",IF(V21:V171=20,"97",IF(V21:V171=21,"96",IF(V21:V171=22,"95",IF(V21:V171=23,"94",IF(V21:V171=24,"93",IF(V21:V171=25,"92",IF(V21:V171=26,"91",IF(V21:V171=27,"90",IF(V21:V171=28,"89",IF(V21:V171=29,"88",IF(V21:V171=30,"87",IF(V21:V171=31,"86",IF(V21:V171=32,"85",IF(V21:V171=33,"84",IF(V21:V171=34,"83",IF(V21:V171=35,"92",IF(V21:V171=36,"81",IF(V21:V171=37,"80",IF(V21:V171=38,"79",IF(V21:V171=39,"78",IF(V21:V171=40,"77",IF(V21:V171=41,"76",IF(V21:V171=42,"75",IF(V21:V171=43,"74",IF(V21:V171=44,"73",IF(V21:V171=45,"72",IF(V21:V171=46,"71",IF(V21:V171=47,"70",IF(V21:V171=48,"69",IF(V21:V171=49,"68",IF(V21:V171=50,"67",IF(V21:V171=51,"66",IF(V21:V171=52,"65",IF(V21:V171=53,"64",IF(V21:V171=54,"63",IF(V21:V171=55,"62",IF(V21:V171=56,"61",IF(V21:V171=57,"60",IF(V21:V171=58,"59",IF(V21:V171=59,"58",IF(V21:V171=60,"57",IF(V21:V171=61,"56",IF(V21:V171=62,"55",IF(V21:V171=63,"54",IF(V21:V171=64,"53",IF(V21:V171=65,"52")))))))))))))))))))))))))))))))))))))))))))))))))))))))))))))))))</f>
        <v>89</v>
      </c>
      <c r="X21" s="27">
        <v>10</v>
      </c>
      <c r="Y21" s="4">
        <v>51</v>
      </c>
      <c r="Z21" s="3" t="str">
        <f>IF(Y21:Y171=1,"160",IF(Y21:Y171=2,"140",IF(Y21:Y171=3,"130",IF(Y21:Y171=4,"120",IF(Y21:Y171=5,"115",IF(Y21:Y171=6,"112",IF(Y21:Y171=7,"110",IF(Y21:Y171=8,"109",IF(Y21:Y171=9,"108",IF(Y21:Y171=10,"107",IF(Y21:Y171=11,"106",IF(Y21:Y171=12,"105",IF(Y21:Y171=13,"104",IF(Y21:Y171=14,"103",IF(Y21:Y171=15,"102",IF(Y21:Y171=16,"101",IF(Y21:Y171=17,"100",IF(Y21:Y171=18,"99",IF(Y21:Y171=19,"98",IF(Y21:Y171=20,"97",IF(Y21:Y171=21,"96",IF(Y21:Y171=22,"95",IF(Y21:Y171=23,"94",IF(Y21:Y171=24,"93",IF(Y21:Y171=25,"92",IF(Y21:Y171=26,"91",IF(Y21:Y171=27,"90",IF(Y21:Y171=28,"89",IF(Y21:Y171=29,"88",IF(Y21:Y171=30,"87",IF(Y21:Y171=31,"86",IF(Y21:Y171=32,"85",IF(Y21:Y171=33,"84",IF(Y21:Y171=34,"83",IF(Y21:Y171=35,"92",IF(Y21:Y171=36,"81",IF(Y21:Y171=37,"80",IF(Y21:Y171=38,"79",IF(Y21:Y171=39,"78",IF(Y21:Y171=40,"77",IF(Y21:Y171=41,"76",IF(Y21:Y171=42,"75",IF(Y21:Y171=43,"74",IF(Y21:Y171=44,"73",IF(Y21:Y171=45,"72",IF(Y21:Y171=46,"71",IF(Y21:Y171=47,"70",IF(Y21:Y171=48,"69",IF(Y21:Y171=49,"68",IF(Y21:Y171=50,"67",IF(Y21:Y171=51,"66",IF(Y21:Y171=52,"65",IF(Y21:Y171=53,"64",IF(Y21:Y171=54,"63",IF(Y21:Y171=55,"62",IF(Y21:Y171=56,"61",IF(Y21:Y171=57,"60",IF(Y21:Y171=58,"59",IF(Y21:Y171=59,"58",IF(Y21:Y171=60,"57",IF(Y21:Y171=61,"56",IF(Y21:Y171=62,"55",IF(Y21:Y171=63,"54",IF(Y21:Y171=64,"53",IF(Y21:Y171=65,"52")))))))))))))))))))))))))))))))))))))))))))))))))))))))))))))))))</f>
        <v>66</v>
      </c>
      <c r="AA21" s="27">
        <v>15</v>
      </c>
      <c r="AB21" s="4">
        <v>50</v>
      </c>
      <c r="AC21" s="3" t="str">
        <f>IF(AB21:AB171=1,"160",IF(AB21:AB171=2,"140",IF(AB21:AB171=3,"130",IF(AB21:AB171=4,"120",IF(AB21:AB171=5,"115",IF(AB21:AB171=6,"112",IF(AB21:AB171=7,"110",IF(AB21:AB171=8,"109",IF(AB21:AB171=9,"108",IF(AB21:AB171=10,"107",IF(AB21:AB171=11,"106",IF(AB21:AB171=12,"105",IF(AB21:AB171=13,"104",IF(AB21:AB171=14,"103",IF(AB21:AB171=15,"102",IF(AB21:AB171=16,"101",IF(AB21:AB171=17,"100",IF(AB21:AB171=18,"99",IF(AB21:AB171=19,"98",IF(AB21:AB171=20,"97",IF(AB21:AB171=21,"96",IF(AB21:AB171=22,"95",IF(AB21:AB171=23,"94",IF(AB21:AB171=24,"93",IF(AB21:AB171=25,"92",IF(AB21:AB171=26,"91",IF(AB21:AB171=27,"90",IF(AB21:AB171=28,"89",IF(AB21:AB171=29,"88",IF(AB21:AB171=30,"87",IF(AB21:AB171=31,"86",IF(AB21:AB171=32,"85",IF(AB21:AB171=33,"84",IF(AB21:AB171=34,"83",IF(AB21:AB171=35,"92",IF(AB21:AB171=36,"81",IF(AB21:AB171=37,"80",IF(AB21:AB171=38,"79",IF(AB21:AB171=39,"78",IF(AB21:AB171=40,"77",IF(AB21:AB171=41,"76",IF(AB21:AB171=42,"75",IF(AB21:AB171=43,"74",IF(AB21:AB171=44,"73",IF(AB21:AB171=45,"72",IF(AB21:AB171=46,"71",IF(AB21:AB171=47,"70",IF(AB21:AB171=48,"69",IF(AB21:AB171=49,"68",IF(AB21:AB171=50,"67",IF(AB21:AB171=51,"66",IF(AB21:AB171=52,"65",IF(AB21:AB171=53,"64",IF(AB21:AB171=54,"63",IF(AB21:AB171=55,"62",IF(AB21:AB171=56,"61",IF(AB21:AB171=57,"60",IF(AB21:AB171=58,"59",IF(AB21:AB171=59,"58",IF(AB21:AB171=60,"57",IF(AB21:AB171=61,"56",IF(AB21:AB171=62,"55",IF(AB21:AB171=63,"54",IF(AB21:AB171=64,"53",IF(AB21:AB171=65,"52")))))))))))))))))))))))))))))))))))))))))))))))))))))))))))))))))</f>
        <v>67</v>
      </c>
      <c r="AD21" s="27">
        <v>203</v>
      </c>
      <c r="AE21" s="4">
        <v>12</v>
      </c>
      <c r="AF21" s="3" t="str">
        <f>IF(AE21:AE171=1,"160",IF(AE21:AE171=2,"140",IF(AE21:AE171=3,"130",IF(AE21:AE171=4,"120",IF(AE21:AE171=5,"115",IF(AE21:AE171=6,"112",IF(AE21:AE171=7,"110",IF(AE21:AE171=8,"109",IF(AE21:AE171=9,"108",IF(AE21:AE171=10,"107",IF(AE21:AE171=11,"106",IF(AE21:AE171=12,"105",IF(AE21:AE171=13,"104",IF(AE21:AE171=14,"103",IF(AE21:AE171=15,"102",IF(AE21:AE171=16,"101",IF(AE21:AE171=17,"100",IF(AE21:AE171=18,"99",IF(AE21:AE171=19,"98",IF(AE21:AE171=20,"97",IF(AE21:AE171=21,"96",IF(AE21:AE171=22,"95",IF(AE21:AE171=23,"94",IF(AE21:AE171=24,"93",IF(AE21:AE171=25,"92",IF(AE21:AE171=26,"91",IF(AE21:AE171=27,"90",IF(AE21:AE171=28,"89",IF(AE21:AE171=29,"88",IF(AE21:AE171=30,"87",IF(AE21:AE171=31,"86",IF(AE21:AE171=32,"85",IF(AE21:AE171=33,"84",IF(AE21:AE171=34,"83",IF(AE21:AE171=35,"92",IF(AE21:AE171=36,"81",IF(AE21:AE171=37,"80",IF(AE21:AE171=38,"79",IF(AE21:AE171=39,"78",IF(AE21:AE171=40,"77",IF(AE21:AE171=41,"76",IF(AE21:AE171=42,"75",IF(AE21:AE171=43,"74",IF(AE21:AE171=44,"73",IF(AE21:AE171=45,"72",IF(AE21:AE171=46,"71",IF(AE21:AE171=47,"70",IF(AE21:AE171=48,"69",IF(AE21:AE171=49,"68",IF(AE21:AE171=50,"67",IF(AE21:AE171=51,"66",IF(AE21:AE171=52,"65",IF(AE21:AE171=53,"64",IF(AE21:AE171=54,"63",IF(AE21:AE171=55,"62",IF(AE21:AE171=56,"61",IF(AE21:AE171=57,"60",IF(AE21:AE171=58,"59",IF(AE21:AE171=59,"58",IF(AE21:AE171=60,"57",IF(AE21:AE171=61,"56",IF(AE21:AE171=62,"55",IF(AE21:AE171=63,"54",IF(AE21:AE171=64,"53",IF(AE21:AE171=65,"52")))))))))))))))))))))))))))))))))))))))))))))))))))))))))))))))))</f>
        <v>105</v>
      </c>
      <c r="AG21" s="4">
        <f t="shared" si="0"/>
        <v>421</v>
      </c>
      <c r="AH21" s="4">
        <v>15</v>
      </c>
      <c r="AI21" s="93">
        <f t="shared" si="1"/>
        <v>436</v>
      </c>
    </row>
    <row r="22" spans="1:36" x14ac:dyDescent="0.2">
      <c r="A22" s="92">
        <v>14</v>
      </c>
      <c r="B22" s="38" t="s">
        <v>131</v>
      </c>
      <c r="C22" s="24" t="s">
        <v>130</v>
      </c>
      <c r="D22" s="4">
        <v>2</v>
      </c>
      <c r="E22" s="4" t="s">
        <v>36</v>
      </c>
      <c r="F22" s="23">
        <v>26</v>
      </c>
      <c r="G22" s="19" t="str">
        <f>IF(F22:F171&gt;59,"1,25",IF(F22:F171&gt;49,"1,2",IF(F22:F171&gt;39,"1,15",IF(F22:F171&gt;29,"1,1",IF(F22:F171&gt;16,"1")))))</f>
        <v>1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27">
        <v>58</v>
      </c>
      <c r="S22" s="4">
        <v>50</v>
      </c>
      <c r="T22" s="3" t="str">
        <f>IF(S22:S171=1,"160",IF(S22:S171=2,"140",IF(S22:S171=3,"130",IF(S22:S171=4,"120",IF(S22:S171=5,"115",IF(S22:S171=6,"112",IF(S22:S171=7,"110",IF(S22:S171=8,"109",IF(S22:S171=9,"108",IF(S22:S171=10,"107",IF(S22:S171=11,"106",IF(S22:S171=12,"105",IF(S22:S171=13,"104",IF(S22:S171=14,"103",IF(S22:S171=15,"102",IF(S22:S171=16,"101",IF(S22:S171=17,"100",IF(S22:S171=18,"99",IF(S22:S171=19,"98",IF(S22:S171=20,"97",IF(S22:S171=21,"96",IF(S22:S171=22,"95",IF(S22:S171=23,"94",IF(S22:S171=24,"93",IF(S22:S171=25,"92",IF(S22:S171=26,"91",IF(S22:S171=27,"90",IF(S22:S171=28,"89",IF(S22:S171=29,"88",IF(S22:S171=30,"87",IF(S22:S171=31,"86",IF(S22:S171=32,"85",IF(S22:S171=33,"84",IF(S22:S171=34,"83",IF(S22:S171=35,"92",IF(S22:S171=36,"81",IF(S22:S171=37,"80",IF(S22:S171=38,"79",IF(S22:S171=39,"78",IF(S22:S171=40,"77",IF(S22:S171=41,"76",IF(S22:S171=42,"75",IF(S22:S171=43,"74",IF(S22:S171=44,"73",IF(S22:S171=45,"72",IF(S22:S171=46,"71",IF(S22:S171=47,"70",IF(S22:S171=48,"69",IF(S22:S171=49,"68",IF(S22:S171=50,"67",IF(S22:S171=51,"66",IF(S22:S171=52,"65",IF(S22:S171=53,"64",IF(S22:S171=54,"63",IF(S22:S171=55,"62",IF(S22:S171=56,"61",IF(S22:S171=57,"60",IF(S22:S171=58,"59",IF(S22:S171=59,"58",IF(S22:S171=60,"57",IF(S22:S171=61,"56",IF(S22:S171=62,"55",IF(S22:S171=63,"54",IF(S22:S171=64,"53",IF(S22:S171=65,"52")))))))))))))))))))))))))))))))))))))))))))))))))))))))))))))))))</f>
        <v>67</v>
      </c>
      <c r="U22" s="27">
        <v>45</v>
      </c>
      <c r="V22" s="4">
        <v>16</v>
      </c>
      <c r="W22" s="3" t="str">
        <f>IF(V22:V171=1,"160",IF(V22:V171=2,"140",IF(V22:V171=3,"130",IF(V22:V171=4,"120",IF(V22:V171=5,"115",IF(V22:V171=6,"112",IF(V22:V171=7,"110",IF(V22:V171=8,"109",IF(V22:V171=9,"108",IF(V22:V171=10,"107",IF(V22:V171=11,"106",IF(V22:V171=12,"105",IF(V22:V171=13,"104",IF(V22:V171=14,"103",IF(V22:V171=15,"102",IF(V22:V171=16,"101",IF(V22:V171=17,"100",IF(V22:V171=18,"99",IF(V22:V171=19,"98",IF(V22:V171=20,"97",IF(V22:V171=21,"96",IF(V22:V171=22,"95",IF(V22:V171=23,"94",IF(V22:V171=24,"93",IF(V22:V171=25,"92",IF(V22:V171=26,"91",IF(V22:V171=27,"90",IF(V22:V171=28,"89",IF(V22:V171=29,"88",IF(V22:V171=30,"87",IF(V22:V171=31,"86",IF(V22:V171=32,"85",IF(V22:V171=33,"84",IF(V22:V171=34,"83",IF(V22:V171=35,"92",IF(V22:V171=36,"81",IF(V22:V171=37,"80",IF(V22:V171=38,"79",IF(V22:V171=39,"78",IF(V22:V171=40,"77",IF(V22:V171=41,"76",IF(V22:V171=42,"75",IF(V22:V171=43,"74",IF(V22:V171=44,"73",IF(V22:V171=45,"72",IF(V22:V171=46,"71",IF(V22:V171=47,"70",IF(V22:V171=48,"69",IF(V22:V171=49,"68",IF(V22:V171=50,"67",IF(V22:V171=51,"66",IF(V22:V171=52,"65",IF(V22:V171=53,"64",IF(V22:V171=54,"63",IF(V22:V171=55,"62",IF(V22:V171=56,"61",IF(V22:V171=57,"60",IF(V22:V171=58,"59",IF(V22:V171=59,"58",IF(V22:V171=60,"57",IF(V22:V171=61,"56",IF(V22:V171=62,"55",IF(V22:V171=63,"54",IF(V22:V171=64,"53",IF(V22:V171=65,"52")))))))))))))))))))))))))))))))))))))))))))))))))))))))))))))))))</f>
        <v>101</v>
      </c>
      <c r="X22" s="27">
        <v>20</v>
      </c>
      <c r="Y22" s="4">
        <v>30</v>
      </c>
      <c r="Z22" s="3" t="str">
        <f>IF(Y22:Y171=1,"160",IF(Y22:Y171=2,"140",IF(Y22:Y171=3,"130",IF(Y22:Y171=4,"120",IF(Y22:Y171=5,"115",IF(Y22:Y171=6,"112",IF(Y22:Y171=7,"110",IF(Y22:Y171=8,"109",IF(Y22:Y171=9,"108",IF(Y22:Y171=10,"107",IF(Y22:Y171=11,"106",IF(Y22:Y171=12,"105",IF(Y22:Y171=13,"104",IF(Y22:Y171=14,"103",IF(Y22:Y171=15,"102",IF(Y22:Y171=16,"101",IF(Y22:Y171=17,"100",IF(Y22:Y171=18,"99",IF(Y22:Y171=19,"98",IF(Y22:Y171=20,"97",IF(Y22:Y171=21,"96",IF(Y22:Y171=22,"95",IF(Y22:Y171=23,"94",IF(Y22:Y171=24,"93",IF(Y22:Y171=25,"92",IF(Y22:Y171=26,"91",IF(Y22:Y171=27,"90",IF(Y22:Y171=28,"89",IF(Y22:Y171=29,"88",IF(Y22:Y171=30,"87",IF(Y22:Y171=31,"86",IF(Y22:Y171=32,"85",IF(Y22:Y171=33,"84",IF(Y22:Y171=34,"83",IF(Y22:Y171=35,"92",IF(Y22:Y171=36,"81",IF(Y22:Y171=37,"80",IF(Y22:Y171=38,"79",IF(Y22:Y171=39,"78",IF(Y22:Y171=40,"77",IF(Y22:Y171=41,"76",IF(Y22:Y171=42,"75",IF(Y22:Y171=43,"74",IF(Y22:Y171=44,"73",IF(Y22:Y171=45,"72",IF(Y22:Y171=46,"71",IF(Y22:Y171=47,"70",IF(Y22:Y171=48,"69",IF(Y22:Y171=49,"68",IF(Y22:Y171=50,"67",IF(Y22:Y171=51,"66",IF(Y22:Y171=52,"65",IF(Y22:Y171=53,"64",IF(Y22:Y171=54,"63",IF(Y22:Y171=55,"62",IF(Y22:Y171=56,"61",IF(Y22:Y171=57,"60",IF(Y22:Y171=58,"59",IF(Y22:Y171=59,"58",IF(Y22:Y171=60,"57",IF(Y22:Y171=61,"56",IF(Y22:Y171=62,"55",IF(Y22:Y171=63,"54",IF(Y22:Y171=64,"53",IF(Y22:Y171=65,"52")))))))))))))))))))))))))))))))))))))))))))))))))))))))))))))))))</f>
        <v>87</v>
      </c>
      <c r="AA22" s="27">
        <v>15</v>
      </c>
      <c r="AB22" s="4">
        <v>50</v>
      </c>
      <c r="AC22" s="3" t="str">
        <f>IF(AB22:AB171=1,"160",IF(AB22:AB171=2,"140",IF(AB22:AB171=3,"130",IF(AB22:AB171=4,"120",IF(AB22:AB171=5,"115",IF(AB22:AB171=6,"112",IF(AB22:AB171=7,"110",IF(AB22:AB171=8,"109",IF(AB22:AB171=9,"108",IF(AB22:AB171=10,"107",IF(AB22:AB171=11,"106",IF(AB22:AB171=12,"105",IF(AB22:AB171=13,"104",IF(AB22:AB171=14,"103",IF(AB22:AB171=15,"102",IF(AB22:AB171=16,"101",IF(AB22:AB171=17,"100",IF(AB22:AB171=18,"99",IF(AB22:AB171=19,"98",IF(AB22:AB171=20,"97",IF(AB22:AB171=21,"96",IF(AB22:AB171=22,"95",IF(AB22:AB171=23,"94",IF(AB22:AB171=24,"93",IF(AB22:AB171=25,"92",IF(AB22:AB171=26,"91",IF(AB22:AB171=27,"90",IF(AB22:AB171=28,"89",IF(AB22:AB171=29,"88",IF(AB22:AB171=30,"87",IF(AB22:AB171=31,"86",IF(AB22:AB171=32,"85",IF(AB22:AB171=33,"84",IF(AB22:AB171=34,"83",IF(AB22:AB171=35,"92",IF(AB22:AB171=36,"81",IF(AB22:AB171=37,"80",IF(AB22:AB171=38,"79",IF(AB22:AB171=39,"78",IF(AB22:AB171=40,"77",IF(AB22:AB171=41,"76",IF(AB22:AB171=42,"75",IF(AB22:AB171=43,"74",IF(AB22:AB171=44,"73",IF(AB22:AB171=45,"72",IF(AB22:AB171=46,"71",IF(AB22:AB171=47,"70",IF(AB22:AB171=48,"69",IF(AB22:AB171=49,"68",IF(AB22:AB171=50,"67",IF(AB22:AB171=51,"66",IF(AB22:AB171=52,"65",IF(AB22:AB171=53,"64",IF(AB22:AB171=54,"63",IF(AB22:AB171=55,"62",IF(AB22:AB171=56,"61",IF(AB22:AB171=57,"60",IF(AB22:AB171=58,"59",IF(AB22:AB171=59,"58",IF(AB22:AB171=60,"57",IF(AB22:AB171=61,"56",IF(AB22:AB171=62,"55",IF(AB22:AB171=63,"54",IF(AB22:AB171=64,"53",IF(AB22:AB171=65,"52")))))))))))))))))))))))))))))))))))))))))))))))))))))))))))))))))</f>
        <v>67</v>
      </c>
      <c r="AD22" s="27">
        <v>190</v>
      </c>
      <c r="AE22" s="4">
        <v>24</v>
      </c>
      <c r="AF22" s="3" t="str">
        <f>IF(AE22:AE171=1,"160",IF(AE22:AE171=2,"140",IF(AE22:AE171=3,"130",IF(AE22:AE171=4,"120",IF(AE22:AE171=5,"115",IF(AE22:AE171=6,"112",IF(AE22:AE171=7,"110",IF(AE22:AE171=8,"109",IF(AE22:AE171=9,"108",IF(AE22:AE171=10,"107",IF(AE22:AE171=11,"106",IF(AE22:AE171=12,"105",IF(AE22:AE171=13,"104",IF(AE22:AE171=14,"103",IF(AE22:AE171=15,"102",IF(AE22:AE171=16,"101",IF(AE22:AE171=17,"100",IF(AE22:AE171=18,"99",IF(AE22:AE171=19,"98",IF(AE22:AE171=20,"97",IF(AE22:AE171=21,"96",IF(AE22:AE171=22,"95",IF(AE22:AE171=23,"94",IF(AE22:AE171=24,"93",IF(AE22:AE171=25,"92",IF(AE22:AE171=26,"91",IF(AE22:AE171=27,"90",IF(AE22:AE171=28,"89",IF(AE22:AE171=29,"88",IF(AE22:AE171=30,"87",IF(AE22:AE171=31,"86",IF(AE22:AE171=32,"85",IF(AE22:AE171=33,"84",IF(AE22:AE171=34,"83",IF(AE22:AE171=35,"92",IF(AE22:AE171=36,"81",IF(AE22:AE171=37,"80",IF(AE22:AE171=38,"79",IF(AE22:AE171=39,"78",IF(AE22:AE171=40,"77",IF(AE22:AE171=41,"76",IF(AE22:AE171=42,"75",IF(AE22:AE171=43,"74",IF(AE22:AE171=44,"73",IF(AE22:AE171=45,"72",IF(AE22:AE171=46,"71",IF(AE22:AE171=47,"70",IF(AE22:AE171=48,"69",IF(AE22:AE171=49,"68",IF(AE22:AE171=50,"67",IF(AE22:AE171=51,"66",IF(AE22:AE171=52,"65",IF(AE22:AE171=53,"64",IF(AE22:AE171=54,"63",IF(AE22:AE171=55,"62",IF(AE22:AE171=56,"61",IF(AE22:AE171=57,"60",IF(AE22:AE171=58,"59",IF(AE22:AE171=59,"58",IF(AE22:AE171=60,"57",IF(AE22:AE171=61,"56",IF(AE22:AE171=62,"55",IF(AE22:AE171=63,"54",IF(AE22:AE171=64,"53",IF(AE22:AE171=65,"52")))))))))))))))))))))))))))))))))))))))))))))))))))))))))))))))))</f>
        <v>93</v>
      </c>
      <c r="AG22" s="4">
        <f t="shared" si="0"/>
        <v>415</v>
      </c>
      <c r="AH22" s="4">
        <v>15</v>
      </c>
      <c r="AI22" s="93">
        <f t="shared" si="1"/>
        <v>430</v>
      </c>
    </row>
    <row r="23" spans="1:36" x14ac:dyDescent="0.2">
      <c r="A23" s="92">
        <v>15</v>
      </c>
      <c r="B23" s="38" t="s">
        <v>248</v>
      </c>
      <c r="C23" s="24" t="s">
        <v>195</v>
      </c>
      <c r="D23" s="4">
        <v>1</v>
      </c>
      <c r="E23" s="4" t="s">
        <v>36</v>
      </c>
      <c r="F23" s="4">
        <v>26</v>
      </c>
      <c r="G23" s="19" t="str">
        <f>IF(F23:F171&gt;59,"1,25",IF(F23:F171&gt;49,"1,2",IF(F23:F171&gt;39,"1,15",IF(F23:F171&gt;29,"1,1",IF(F23:F171&gt;16,"1")))))</f>
        <v>1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27">
        <v>79</v>
      </c>
      <c r="S23" s="4">
        <v>4</v>
      </c>
      <c r="T23" s="3" t="str">
        <f>IF(S23:S171=1,"160",IF(S23:S171=2,"140",IF(S23:S171=3,"130",IF(S23:S171=4,"120",IF(S23:S171=5,"115",IF(S23:S171=6,"112",IF(S23:S171=7,"110",IF(S23:S171=8,"109",IF(S23:S171=9,"108",IF(S23:S171=10,"107",IF(S23:S171=11,"106",IF(S23:S171=12,"105",IF(S23:S171=13,"104",IF(S23:S171=14,"103",IF(S23:S171=15,"102",IF(S23:S171=16,"101",IF(S23:S171=17,"100",IF(S23:S171=18,"99",IF(S23:S171=19,"98",IF(S23:S171=20,"97",IF(S23:S171=21,"96",IF(S23:S171=22,"95",IF(S23:S171=23,"94",IF(S23:S171=24,"93",IF(S23:S171=25,"92",IF(S23:S171=26,"91",IF(S23:S171=27,"90",IF(S23:S171=28,"89",IF(S23:S171=29,"88",IF(S23:S171=30,"87",IF(S23:S171=31,"86",IF(S23:S171=32,"85",IF(S23:S171=33,"84",IF(S23:S171=34,"83",IF(S23:S171=35,"92",IF(S23:S171=36,"81",IF(S23:S171=37,"80",IF(S23:S171=38,"79",IF(S23:S171=39,"78",IF(S23:S171=40,"77",IF(S23:S171=41,"76",IF(S23:S171=42,"75",IF(S23:S171=43,"74",IF(S23:S171=44,"73",IF(S23:S171=45,"72",IF(S23:S171=46,"71",IF(S23:S171=47,"70",IF(S23:S171=48,"69",IF(S23:S171=49,"68",IF(S23:S171=50,"67",IF(S23:S171=51,"66",IF(S23:S171=52,"65",IF(S23:S171=53,"64",IF(S23:S171=54,"63",IF(S23:S171=55,"62",IF(S23:S171=56,"61",IF(S23:S171=57,"60",IF(S23:S171=58,"59",IF(S23:S171=59,"58",IF(S23:S171=60,"57",IF(S23:S171=61,"56",IF(S23:S171=62,"55",IF(S23:S171=63,"54",IF(S23:S171=64,"53",IF(S23:S171=65,"52")))))))))))))))))))))))))))))))))))))))))))))))))))))))))))))))))</f>
        <v>120</v>
      </c>
      <c r="U23" s="27">
        <v>23</v>
      </c>
      <c r="V23" s="4">
        <v>65</v>
      </c>
      <c r="W23" s="3" t="str">
        <f>IF(V23:V171=1,"160",IF(V23:V171=2,"140",IF(V23:V171=3,"130",IF(V23:V171=4,"120",IF(V23:V171=5,"115",IF(V23:V171=6,"112",IF(V23:V171=7,"110",IF(V23:V171=8,"109",IF(V23:V171=9,"108",IF(V23:V171=10,"107",IF(V23:V171=11,"106",IF(V23:V171=12,"105",IF(V23:V171=13,"104",IF(V23:V171=14,"103",IF(V23:V171=15,"102",IF(V23:V171=16,"101",IF(V23:V171=17,"100",IF(V23:V171=18,"99",IF(V23:V171=19,"98",IF(V23:V171=20,"97",IF(V23:V171=21,"96",IF(V23:V171=22,"95",IF(V23:V171=23,"94",IF(V23:V171=24,"93",IF(V23:V171=25,"92",IF(V23:V171=26,"91",IF(V23:V171=27,"90",IF(V23:V171=28,"89",IF(V23:V171=29,"88",IF(V23:V171=30,"87",IF(V23:V171=31,"86",IF(V23:V171=32,"85",IF(V23:V171=33,"84",IF(V23:V171=34,"83",IF(V23:V171=35,"92",IF(V23:V171=36,"81",IF(V23:V171=37,"80",IF(V23:V171=38,"79",IF(V23:V171=39,"78",IF(V23:V171=40,"77",IF(V23:V171=41,"76",IF(V23:V171=42,"75",IF(V23:V171=43,"74",IF(V23:V171=44,"73",IF(V23:V171=45,"72",IF(V23:V171=46,"71",IF(V23:V171=47,"70",IF(V23:V171=48,"69",IF(V23:V171=49,"68",IF(V23:V171=50,"67",IF(V23:V171=51,"66",IF(V23:V171=52,"65",IF(V23:V171=53,"64",IF(V23:V171=54,"63",IF(V23:V171=55,"62",IF(V23:V171=56,"61",IF(V23:V171=57,"60",IF(V23:V171=58,"59",IF(V23:V171=59,"58",IF(V23:V171=60,"57",IF(V23:V171=61,"56",IF(V23:V171=62,"55",IF(V23:V171=63,"54",IF(V23:V171=64,"53",IF(V23:V171=65,"52")))))))))))))))))))))))))))))))))))))))))))))))))))))))))))))))))</f>
        <v>52</v>
      </c>
      <c r="X23" s="27">
        <v>17</v>
      </c>
      <c r="Y23" s="4">
        <v>35</v>
      </c>
      <c r="Z23" s="3" t="str">
        <f>IF(Y23:Y171=1,"160",IF(Y23:Y171=2,"140",IF(Y23:Y171=3,"130",IF(Y23:Y171=4,"120",IF(Y23:Y171=5,"115",IF(Y23:Y171=6,"112",IF(Y23:Y171=7,"110",IF(Y23:Y171=8,"109",IF(Y23:Y171=9,"108",IF(Y23:Y171=10,"107",IF(Y23:Y171=11,"106",IF(Y23:Y171=12,"105",IF(Y23:Y171=13,"104",IF(Y23:Y171=14,"103",IF(Y23:Y171=15,"102",IF(Y23:Y171=16,"101",IF(Y23:Y171=17,"100",IF(Y23:Y171=18,"99",IF(Y23:Y171=19,"98",IF(Y23:Y171=20,"97",IF(Y23:Y171=21,"96",IF(Y23:Y171=22,"95",IF(Y23:Y171=23,"94",IF(Y23:Y171=24,"93",IF(Y23:Y171=25,"92",IF(Y23:Y171=26,"91",IF(Y23:Y171=27,"90",IF(Y23:Y171=28,"89",IF(Y23:Y171=29,"88",IF(Y23:Y171=30,"87",IF(Y23:Y171=31,"86",IF(Y23:Y171=32,"85",IF(Y23:Y171=33,"84",IF(Y23:Y171=34,"83",IF(Y23:Y171=35,"92",IF(Y23:Y171=36,"81",IF(Y23:Y171=37,"80",IF(Y23:Y171=38,"79",IF(Y23:Y171=39,"78",IF(Y23:Y171=40,"77",IF(Y23:Y171=41,"76",IF(Y23:Y171=42,"75",IF(Y23:Y171=43,"74",IF(Y23:Y171=44,"73",IF(Y23:Y171=45,"72",IF(Y23:Y171=46,"71",IF(Y23:Y171=47,"70",IF(Y23:Y171=48,"69",IF(Y23:Y171=49,"68",IF(Y23:Y171=50,"67",IF(Y23:Y171=51,"66",IF(Y23:Y171=52,"65",IF(Y23:Y171=53,"64",IF(Y23:Y171=54,"63",IF(Y23:Y171=55,"62",IF(Y23:Y171=56,"61",IF(Y23:Y171=57,"60",IF(Y23:Y171=58,"59",IF(Y23:Y171=59,"58",IF(Y23:Y171=60,"57",IF(Y23:Y171=61,"56",IF(Y23:Y171=62,"55",IF(Y23:Y171=63,"54",IF(Y23:Y171=64,"53",IF(Y23:Y171=65,"52")))))))))))))))))))))))))))))))))))))))))))))))))))))))))))))))))</f>
        <v>92</v>
      </c>
      <c r="AA23" s="27">
        <v>17</v>
      </c>
      <c r="AB23" s="4">
        <v>44</v>
      </c>
      <c r="AC23" s="3" t="str">
        <f>IF(AB23:AB171=1,"160",IF(AB23:AB171=2,"140",IF(AB23:AB171=3,"130",IF(AB23:AB171=4,"120",IF(AB23:AB171=5,"115",IF(AB23:AB171=6,"112",IF(AB23:AB171=7,"110",IF(AB23:AB171=8,"109",IF(AB23:AB171=9,"108",IF(AB23:AB171=10,"107",IF(AB23:AB171=11,"106",IF(AB23:AB171=12,"105",IF(AB23:AB171=13,"104",IF(AB23:AB171=14,"103",IF(AB23:AB171=15,"102",IF(AB23:AB171=16,"101",IF(AB23:AB171=17,"100",IF(AB23:AB171=18,"99",IF(AB23:AB171=19,"98",IF(AB23:AB171=20,"97",IF(AB23:AB171=21,"96",IF(AB23:AB171=22,"95",IF(AB23:AB171=23,"94",IF(AB23:AB171=24,"93",IF(AB23:AB171=25,"92",IF(AB23:AB171=26,"91",IF(AB23:AB171=27,"90",IF(AB23:AB171=28,"89",IF(AB23:AB171=29,"88",IF(AB23:AB171=30,"87",IF(AB23:AB171=31,"86",IF(AB23:AB171=32,"85",IF(AB23:AB171=33,"84",IF(AB23:AB171=34,"83",IF(AB23:AB171=35,"92",IF(AB23:AB171=36,"81",IF(AB23:AB171=37,"80",IF(AB23:AB171=38,"79",IF(AB23:AB171=39,"78",IF(AB23:AB171=40,"77",IF(AB23:AB171=41,"76",IF(AB23:AB171=42,"75",IF(AB23:AB171=43,"74",IF(AB23:AB171=44,"73",IF(AB23:AB171=45,"72",IF(AB23:AB171=46,"71",IF(AB23:AB171=47,"70",IF(AB23:AB171=48,"69",IF(AB23:AB171=49,"68",IF(AB23:AB171=50,"67",IF(AB23:AB171=51,"66",IF(AB23:AB171=52,"65",IF(AB23:AB171=53,"64",IF(AB23:AB171=54,"63",IF(AB23:AB171=55,"62",IF(AB23:AB171=56,"61",IF(AB23:AB171=57,"60",IF(AB23:AB171=58,"59",IF(AB23:AB171=59,"58",IF(AB23:AB171=60,"57",IF(AB23:AB171=61,"56",IF(AB23:AB171=62,"55",IF(AB23:AB171=63,"54",IF(AB23:AB171=64,"53",IF(AB23:AB171=65,"52")))))))))))))))))))))))))))))))))))))))))))))))))))))))))))))))))</f>
        <v>73</v>
      </c>
      <c r="AD23" s="27">
        <v>180</v>
      </c>
      <c r="AE23" s="4">
        <v>43</v>
      </c>
      <c r="AF23" s="3" t="str">
        <f>IF(AE23:AE171=1,"160",IF(AE23:AE171=2,"140",IF(AE23:AE171=3,"130",IF(AE23:AE171=4,"120",IF(AE23:AE171=5,"115",IF(AE23:AE171=6,"112",IF(AE23:AE171=7,"110",IF(AE23:AE171=8,"109",IF(AE23:AE171=9,"108",IF(AE23:AE171=10,"107",IF(AE23:AE171=11,"106",IF(AE23:AE171=12,"105",IF(AE23:AE171=13,"104",IF(AE23:AE171=14,"103",IF(AE23:AE171=15,"102",IF(AE23:AE171=16,"101",IF(AE23:AE171=17,"100",IF(AE23:AE171=18,"99",IF(AE23:AE171=19,"98",IF(AE23:AE171=20,"97",IF(AE23:AE171=21,"96",IF(AE23:AE171=22,"95",IF(AE23:AE171=23,"94",IF(AE23:AE171=24,"93",IF(AE23:AE171=25,"92",IF(AE23:AE171=26,"91",IF(AE23:AE171=27,"90",IF(AE23:AE171=28,"89",IF(AE23:AE171=29,"88",IF(AE23:AE171=30,"87",IF(AE23:AE171=31,"86",IF(AE23:AE171=32,"85",IF(AE23:AE171=33,"84",IF(AE23:AE171=34,"83",IF(AE23:AE171=35,"92",IF(AE23:AE171=36,"81",IF(AE23:AE171=37,"80",IF(AE23:AE171=38,"79",IF(AE23:AE171=39,"78",IF(AE23:AE171=40,"77",IF(AE23:AE171=41,"76",IF(AE23:AE171=42,"75",IF(AE23:AE171=43,"74",IF(AE23:AE171=44,"73",IF(AE23:AE171=45,"72",IF(AE23:AE171=46,"71",IF(AE23:AE171=47,"70",IF(AE23:AE171=48,"69",IF(AE23:AE171=49,"68",IF(AE23:AE171=50,"67",IF(AE23:AE171=51,"66",IF(AE23:AE171=52,"65",IF(AE23:AE171=53,"64",IF(AE23:AE171=54,"63",IF(AE23:AE171=55,"62",IF(AE23:AE171=56,"61",IF(AE23:AE171=57,"60",IF(AE23:AE171=58,"59",IF(AE23:AE171=59,"58",IF(AE23:AE171=60,"57",IF(AE23:AE171=61,"56",IF(AE23:AE171=62,"55",IF(AE23:AE171=63,"54",IF(AE23:AE171=64,"53",IF(AE23:AE171=65,"52")))))))))))))))))))))))))))))))))))))))))))))))))))))))))))))))))</f>
        <v>74</v>
      </c>
      <c r="AG23" s="4">
        <f t="shared" si="0"/>
        <v>411</v>
      </c>
      <c r="AH23" s="4"/>
      <c r="AI23" s="93">
        <f t="shared" si="1"/>
        <v>411</v>
      </c>
    </row>
    <row r="24" spans="1:36" x14ac:dyDescent="0.25">
      <c r="A24" s="92">
        <v>16</v>
      </c>
      <c r="B24" s="38" t="s">
        <v>234</v>
      </c>
      <c r="C24" s="24" t="s">
        <v>231</v>
      </c>
      <c r="D24" s="4">
        <v>1</v>
      </c>
      <c r="E24" s="4" t="s">
        <v>36</v>
      </c>
      <c r="F24" s="4">
        <v>29</v>
      </c>
      <c r="G24" s="19" t="str">
        <f>IF(F24:F171&gt;59,"1,25",IF(F24:F171&gt;49,"1,2",IF(F24:F171&gt;39,"1,15",IF(F24:F171&gt;29,"1,1",IF(F24:F171&gt;16,"1")))))</f>
        <v>1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27">
        <v>66</v>
      </c>
      <c r="S24" s="4">
        <v>32</v>
      </c>
      <c r="T24" s="3" t="str">
        <f>IF(S24:S171=1,"160",IF(S24:S171=2,"140",IF(S24:S171=3,"130",IF(S24:S171=4,"120",IF(S24:S171=5,"115",IF(S24:S171=6,"112",IF(S24:S171=7,"110",IF(S24:S171=8,"109",IF(S24:S171=9,"108",IF(S24:S171=10,"107",IF(S24:S171=11,"106",IF(S24:S171=12,"105",IF(S24:S171=13,"104",IF(S24:S171=14,"103",IF(S24:S171=15,"102",IF(S24:S171=16,"101",IF(S24:S171=17,"100",IF(S24:S171=18,"99",IF(S24:S171=19,"98",IF(S24:S171=20,"97",IF(S24:S171=21,"96",IF(S24:S171=22,"95",IF(S24:S171=23,"94",IF(S24:S171=24,"93",IF(S24:S171=25,"92",IF(S24:S171=26,"91",IF(S24:S171=27,"90",IF(S24:S171=28,"89",IF(S24:S171=29,"88",IF(S24:S171=30,"87",IF(S24:S171=31,"86",IF(S24:S171=32,"85",IF(S24:S171=33,"84",IF(S24:S171=34,"83",IF(S24:S171=35,"92",IF(S24:S171=36,"81",IF(S24:S171=37,"80",IF(S24:S171=38,"79",IF(S24:S171=39,"78",IF(S24:S171=40,"77",IF(S24:S171=41,"76",IF(S24:S171=42,"75",IF(S24:S171=43,"74",IF(S24:S171=44,"73",IF(S24:S171=45,"72",IF(S24:S171=46,"71",IF(S24:S171=47,"70",IF(S24:S171=48,"69",IF(S24:S171=49,"68",IF(S24:S171=50,"67",IF(S24:S171=51,"66",IF(S24:S171=52,"65",IF(S24:S171=53,"64",IF(S24:S171=54,"63",IF(S24:S171=55,"62",IF(S24:S171=56,"61",IF(S24:S171=57,"60",IF(S24:S171=58,"59",IF(S24:S171=59,"58",IF(S24:S171=60,"57",IF(S24:S171=61,"56",IF(S24:S171=62,"55",IF(S24:S171=63,"54",IF(S24:S171=64,"53",IF(S24:S171=65,"52")))))))))))))))))))))))))))))))))))))))))))))))))))))))))))))))))</f>
        <v>85</v>
      </c>
      <c r="U24" s="27">
        <v>39</v>
      </c>
      <c r="V24" s="4">
        <v>28</v>
      </c>
      <c r="W24" s="3" t="str">
        <f>IF(V24:V171=1,"160",IF(V24:V171=2,"140",IF(V24:V171=3,"130",IF(V24:V171=4,"120",IF(V24:V171=5,"115",IF(V24:V171=6,"112",IF(V24:V171=7,"110",IF(V24:V171=8,"109",IF(V24:V171=9,"108",IF(V24:V171=10,"107",IF(V24:V171=11,"106",IF(V24:V171=12,"105",IF(V24:V171=13,"104",IF(V24:V171=14,"103",IF(V24:V171=15,"102",IF(V24:V171=16,"101",IF(V24:V171=17,"100",IF(V24:V171=18,"99",IF(V24:V171=19,"98",IF(V24:V171=20,"97",IF(V24:V171=21,"96",IF(V24:V171=22,"95",IF(V24:V171=23,"94",IF(V24:V171=24,"93",IF(V24:V171=25,"92",IF(V24:V171=26,"91",IF(V24:V171=27,"90",IF(V24:V171=28,"89",IF(V24:V171=29,"88",IF(V24:V171=30,"87",IF(V24:V171=31,"86",IF(V24:V171=32,"85",IF(V24:V171=33,"84",IF(V24:V171=34,"83",IF(V24:V171=35,"92",IF(V24:V171=36,"81",IF(V24:V171=37,"80",IF(V24:V171=38,"79",IF(V24:V171=39,"78",IF(V24:V171=40,"77",IF(V24:V171=41,"76",IF(V24:V171=42,"75",IF(V24:V171=43,"74",IF(V24:V171=44,"73",IF(V24:V171=45,"72",IF(V24:V171=46,"71",IF(V24:V171=47,"70",IF(V24:V171=48,"69",IF(V24:V171=49,"68",IF(V24:V171=50,"67",IF(V24:V171=51,"66",IF(V24:V171=52,"65",IF(V24:V171=53,"64",IF(V24:V171=54,"63",IF(V24:V171=55,"62",IF(V24:V171=56,"61",IF(V24:V171=57,"60",IF(V24:V171=58,"59",IF(V24:V171=59,"58",IF(V24:V171=60,"57",IF(V24:V171=61,"56",IF(V24:V171=62,"55",IF(V24:V171=63,"54",IF(V24:V171=64,"53",IF(V24:V171=65,"52")))))))))))))))))))))))))))))))))))))))))))))))))))))))))))))))))</f>
        <v>89</v>
      </c>
      <c r="X24" s="27">
        <v>25</v>
      </c>
      <c r="Y24" s="4">
        <v>20</v>
      </c>
      <c r="Z24" s="3" t="str">
        <f>IF(Y24:Y171=1,"160",IF(Y24:Y171=2,"140",IF(Y24:Y171=3,"130",IF(Y24:Y171=4,"120",IF(Y24:Y171=5,"115",IF(Y24:Y171=6,"112",IF(Y24:Y171=7,"110",IF(Y24:Y171=8,"109",IF(Y24:Y171=9,"108",IF(Y24:Y171=10,"107",IF(Y24:Y171=11,"106",IF(Y24:Y171=12,"105",IF(Y24:Y171=13,"104",IF(Y24:Y171=14,"103",IF(Y24:Y171=15,"102",IF(Y24:Y171=16,"101",IF(Y24:Y171=17,"100",IF(Y24:Y171=18,"99",IF(Y24:Y171=19,"98",IF(Y24:Y171=20,"97",IF(Y24:Y171=21,"96",IF(Y24:Y171=22,"95",IF(Y24:Y171=23,"94",IF(Y24:Y171=24,"93",IF(Y24:Y171=25,"92",IF(Y24:Y171=26,"91",IF(Y24:Y171=27,"90",IF(Y24:Y171=28,"89",IF(Y24:Y171=29,"88",IF(Y24:Y171=30,"87",IF(Y24:Y171=31,"86",IF(Y24:Y171=32,"85",IF(Y24:Y171=33,"84",IF(Y24:Y171=34,"83",IF(Y24:Y171=35,"92",IF(Y24:Y171=36,"81",IF(Y24:Y171=37,"80",IF(Y24:Y171=38,"79",IF(Y24:Y171=39,"78",IF(Y24:Y171=40,"77",IF(Y24:Y171=41,"76",IF(Y24:Y171=42,"75",IF(Y24:Y171=43,"74",IF(Y24:Y171=44,"73",IF(Y24:Y171=45,"72",IF(Y24:Y171=46,"71",IF(Y24:Y171=47,"70",IF(Y24:Y171=48,"69",IF(Y24:Y171=49,"68",IF(Y24:Y171=50,"67",IF(Y24:Y171=51,"66",IF(Y24:Y171=52,"65",IF(Y24:Y171=53,"64",IF(Y24:Y171=54,"63",IF(Y24:Y171=55,"62",IF(Y24:Y171=56,"61",IF(Y24:Y171=57,"60",IF(Y24:Y171=58,"59",IF(Y24:Y171=59,"58",IF(Y24:Y171=60,"57",IF(Y24:Y171=61,"56",IF(Y24:Y171=62,"55",IF(Y24:Y171=63,"54",IF(Y24:Y171=64,"53",IF(Y24:Y171=65,"52")))))))))))))))))))))))))))))))))))))))))))))))))))))))))))))))))</f>
        <v>97</v>
      </c>
      <c r="AA24" s="27">
        <v>18</v>
      </c>
      <c r="AB24" s="4">
        <v>39</v>
      </c>
      <c r="AC24" s="3" t="str">
        <f>IF(AB24:AB171=1,"160",IF(AB24:AB171=2,"140",IF(AB24:AB171=3,"130",IF(AB24:AB171=4,"120",IF(AB24:AB171=5,"115",IF(AB24:AB171=6,"112",IF(AB24:AB171=7,"110",IF(AB24:AB171=8,"109",IF(AB24:AB171=9,"108",IF(AB24:AB171=10,"107",IF(AB24:AB171=11,"106",IF(AB24:AB171=12,"105",IF(AB24:AB171=13,"104",IF(AB24:AB171=14,"103",IF(AB24:AB171=15,"102",IF(AB24:AB171=16,"101",IF(AB24:AB171=17,"100",IF(AB24:AB171=18,"99",IF(AB24:AB171=19,"98",IF(AB24:AB171=20,"97",IF(AB24:AB171=21,"96",IF(AB24:AB171=22,"95",IF(AB24:AB171=23,"94",IF(AB24:AB171=24,"93",IF(AB24:AB171=25,"92",IF(AB24:AB171=26,"91",IF(AB24:AB171=27,"90",IF(AB24:AB171=28,"89",IF(AB24:AB171=29,"88",IF(AB24:AB171=30,"87",IF(AB24:AB171=31,"86",IF(AB24:AB171=32,"85",IF(AB24:AB171=33,"84",IF(AB24:AB171=34,"83",IF(AB24:AB171=35,"92",IF(AB24:AB171=36,"81",IF(AB24:AB171=37,"80",IF(AB24:AB171=38,"79",IF(AB24:AB171=39,"78",IF(AB24:AB171=40,"77",IF(AB24:AB171=41,"76",IF(AB24:AB171=42,"75",IF(AB24:AB171=43,"74",IF(AB24:AB171=44,"73",IF(AB24:AB171=45,"72",IF(AB24:AB171=46,"71",IF(AB24:AB171=47,"70",IF(AB24:AB171=48,"69",IF(AB24:AB171=49,"68",IF(AB24:AB171=50,"67",IF(AB24:AB171=51,"66",IF(AB24:AB171=52,"65",IF(AB24:AB171=53,"64",IF(AB24:AB171=54,"63",IF(AB24:AB171=55,"62",IF(AB24:AB171=56,"61",IF(AB24:AB171=57,"60",IF(AB24:AB171=58,"59",IF(AB24:AB171=59,"58",IF(AB24:AB171=60,"57",IF(AB24:AB171=61,"56",IF(AB24:AB171=62,"55",IF(AB24:AB171=63,"54",IF(AB24:AB171=64,"53",IF(AB24:AB171=65,"52")))))))))))))))))))))))))))))))))))))))))))))))))))))))))))))))))</f>
        <v>78</v>
      </c>
      <c r="AD24" s="27">
        <v>166</v>
      </c>
      <c r="AE24" s="4">
        <v>60</v>
      </c>
      <c r="AF24" s="3" t="str">
        <f>IF(AE24:AE171=1,"160",IF(AE24:AE171=2,"140",IF(AE24:AE171=3,"130",IF(AE24:AE171=4,"120",IF(AE24:AE171=5,"115",IF(AE24:AE171=6,"112",IF(AE24:AE171=7,"110",IF(AE24:AE171=8,"109",IF(AE24:AE171=9,"108",IF(AE24:AE171=10,"107",IF(AE24:AE171=11,"106",IF(AE24:AE171=12,"105",IF(AE24:AE171=13,"104",IF(AE24:AE171=14,"103",IF(AE24:AE171=15,"102",IF(AE24:AE171=16,"101",IF(AE24:AE171=17,"100",IF(AE24:AE171=18,"99",IF(AE24:AE171=19,"98",IF(AE24:AE171=20,"97",IF(AE24:AE171=21,"96",IF(AE24:AE171=22,"95",IF(AE24:AE171=23,"94",IF(AE24:AE171=24,"93",IF(AE24:AE171=25,"92",IF(AE24:AE171=26,"91",IF(AE24:AE171=27,"90",IF(AE24:AE171=28,"89",IF(AE24:AE171=29,"88",IF(AE24:AE171=30,"87",IF(AE24:AE171=31,"86",IF(AE24:AE171=32,"85",IF(AE24:AE171=33,"84",IF(AE24:AE171=34,"83",IF(AE24:AE171=35,"92",IF(AE24:AE171=36,"81",IF(AE24:AE171=37,"80",IF(AE24:AE171=38,"79",IF(AE24:AE171=39,"78",IF(AE24:AE171=40,"77",IF(AE24:AE171=41,"76",IF(AE24:AE171=42,"75",IF(AE24:AE171=43,"74",IF(AE24:AE171=44,"73",IF(AE24:AE171=45,"72",IF(AE24:AE171=46,"71",IF(AE24:AE171=47,"70",IF(AE24:AE171=48,"69",IF(AE24:AE171=49,"68",IF(AE24:AE171=50,"67",IF(AE24:AE171=51,"66",IF(AE24:AE171=52,"65",IF(AE24:AE171=53,"64",IF(AE24:AE171=54,"63",IF(AE24:AE171=55,"62",IF(AE24:AE171=56,"61",IF(AE24:AE171=57,"60",IF(AE24:AE171=58,"59",IF(AE24:AE171=59,"58",IF(AE24:AE171=60,"57",IF(AE24:AE171=61,"56",IF(AE24:AE171=62,"55",IF(AE24:AE171=63,"54",IF(AE24:AE171=64,"53",IF(AE24:AE171=65,"52")))))))))))))))))))))))))))))))))))))))))))))))))))))))))))))))))</f>
        <v>57</v>
      </c>
      <c r="AG24" s="4">
        <f t="shared" si="0"/>
        <v>406</v>
      </c>
      <c r="AH24" s="4">
        <v>5</v>
      </c>
      <c r="AI24" s="93">
        <f t="shared" si="1"/>
        <v>411</v>
      </c>
      <c r="AJ24" s="37">
        <f>AI24+AI25+AI26+AI27+AI28</f>
        <v>2018</v>
      </c>
    </row>
    <row r="25" spans="1:36" x14ac:dyDescent="0.2">
      <c r="A25" s="92">
        <v>17</v>
      </c>
      <c r="B25" s="38" t="s">
        <v>83</v>
      </c>
      <c r="C25" s="24" t="s">
        <v>81</v>
      </c>
      <c r="D25" s="4">
        <v>2</v>
      </c>
      <c r="E25" s="4" t="s">
        <v>36</v>
      </c>
      <c r="F25" s="23">
        <v>26</v>
      </c>
      <c r="G25" s="19" t="str">
        <f>IF(F25:F171&gt;59,"1,25",IF(F25:F171&gt;49,"1,2",IF(F25:F171&gt;39,"1,15",IF(F25:F171&gt;29,"1,1",IF(F25:F171&gt;16,"1")))))</f>
        <v>1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27">
        <v>71</v>
      </c>
      <c r="S25" s="4">
        <v>18</v>
      </c>
      <c r="T25" s="3" t="str">
        <f>IF(S25:S171=1,"160",IF(S25:S171=2,"140",IF(S25:S171=3,"130",IF(S25:S171=4,"120",IF(S25:S171=5,"115",IF(S25:S171=6,"112",IF(S25:S171=7,"110",IF(S25:S171=8,"109",IF(S25:S171=9,"108",IF(S25:S171=10,"107",IF(S25:S171=11,"106",IF(S25:S171=12,"105",IF(S25:S171=13,"104",IF(S25:S171=14,"103",IF(S25:S171=15,"102",IF(S25:S171=16,"101",IF(S25:S171=17,"100",IF(S25:S171=18,"99",IF(S25:S171=19,"98",IF(S25:S171=20,"97",IF(S25:S171=21,"96",IF(S25:S171=22,"95",IF(S25:S171=23,"94",IF(S25:S171=24,"93",IF(S25:S171=25,"92",IF(S25:S171=26,"91",IF(S25:S171=27,"90",IF(S25:S171=28,"89",IF(S25:S171=29,"88",IF(S25:S171=30,"87",IF(S25:S171=31,"86",IF(S25:S171=32,"85",IF(S25:S171=33,"84",IF(S25:S171=34,"83",IF(S25:S171=35,"92",IF(S25:S171=36,"81",IF(S25:S171=37,"80",IF(S25:S171=38,"79",IF(S25:S171=39,"78",IF(S25:S171=40,"77",IF(S25:S171=41,"76",IF(S25:S171=42,"75",IF(S25:S171=43,"74",IF(S25:S171=44,"73",IF(S25:S171=45,"72",IF(S25:S171=46,"71",IF(S25:S171=47,"70",IF(S25:S171=48,"69",IF(S25:S171=49,"68",IF(S25:S171=50,"67",IF(S25:S171=51,"66",IF(S25:S171=52,"65",IF(S25:S171=53,"64",IF(S25:S171=54,"63",IF(S25:S171=55,"62",IF(S25:S171=56,"61",IF(S25:S171=57,"60",IF(S25:S171=58,"59",IF(S25:S171=59,"58",IF(S25:S171=60,"57",IF(S25:S171=61,"56",IF(S25:S171=62,"55",IF(S25:S171=63,"54",IF(S25:S171=64,"53",IF(S25:S171=65,"52")))))))))))))))))))))))))))))))))))))))))))))))))))))))))))))))))</f>
        <v>99</v>
      </c>
      <c r="U25" s="27">
        <v>39</v>
      </c>
      <c r="V25" s="4">
        <v>28</v>
      </c>
      <c r="W25" s="3" t="str">
        <f>IF(V25:V171=1,"160",IF(V25:V171=2,"140",IF(V25:V171=3,"130",IF(V25:V171=4,"120",IF(V25:V171=5,"115",IF(V25:V171=6,"112",IF(V25:V171=7,"110",IF(V25:V171=8,"109",IF(V25:V171=9,"108",IF(V25:V171=10,"107",IF(V25:V171=11,"106",IF(V25:V171=12,"105",IF(V25:V171=13,"104",IF(V25:V171=14,"103",IF(V25:V171=15,"102",IF(V25:V171=16,"101",IF(V25:V171=17,"100",IF(V25:V171=18,"99",IF(V25:V171=19,"98",IF(V25:V171=20,"97",IF(V25:V171=21,"96",IF(V25:V171=22,"95",IF(V25:V171=23,"94",IF(V25:V171=24,"93",IF(V25:V171=25,"92",IF(V25:V171=26,"91",IF(V25:V171=27,"90",IF(V25:V171=28,"89",IF(V25:V171=29,"88",IF(V25:V171=30,"87",IF(V25:V171=31,"86",IF(V25:V171=32,"85",IF(V25:V171=33,"84",IF(V25:V171=34,"83",IF(V25:V171=35,"92",IF(V25:V171=36,"81",IF(V25:V171=37,"80",IF(V25:V171=38,"79",IF(V25:V171=39,"78",IF(V25:V171=40,"77",IF(V25:V171=41,"76",IF(V25:V171=42,"75",IF(V25:V171=43,"74",IF(V25:V171=44,"73",IF(V25:V171=45,"72",IF(V25:V171=46,"71",IF(V25:V171=47,"70",IF(V25:V171=48,"69",IF(V25:V171=49,"68",IF(V25:V171=50,"67",IF(V25:V171=51,"66",IF(V25:V171=52,"65",IF(V25:V171=53,"64",IF(V25:V171=54,"63",IF(V25:V171=55,"62",IF(V25:V171=56,"61",IF(V25:V171=57,"60",IF(V25:V171=58,"59",IF(V25:V171=59,"58",IF(V25:V171=60,"57",IF(V25:V171=61,"56",IF(V25:V171=62,"55",IF(V25:V171=63,"54",IF(V25:V171=64,"53",IF(V25:V171=65,"52")))))))))))))))))))))))))))))))))))))))))))))))))))))))))))))))))</f>
        <v>89</v>
      </c>
      <c r="X25" s="27">
        <v>11</v>
      </c>
      <c r="Y25" s="4">
        <v>48</v>
      </c>
      <c r="Z25" s="3" t="str">
        <f>IF(Y25:Y171=1,"160",IF(Y25:Y171=2,"140",IF(Y25:Y171=3,"130",IF(Y25:Y171=4,"120",IF(Y25:Y171=5,"115",IF(Y25:Y171=6,"112",IF(Y25:Y171=7,"110",IF(Y25:Y171=8,"109",IF(Y25:Y171=9,"108",IF(Y25:Y171=10,"107",IF(Y25:Y171=11,"106",IF(Y25:Y171=12,"105",IF(Y25:Y171=13,"104",IF(Y25:Y171=14,"103",IF(Y25:Y171=15,"102",IF(Y25:Y171=16,"101",IF(Y25:Y171=17,"100",IF(Y25:Y171=18,"99",IF(Y25:Y171=19,"98",IF(Y25:Y171=20,"97",IF(Y25:Y171=21,"96",IF(Y25:Y171=22,"95",IF(Y25:Y171=23,"94",IF(Y25:Y171=24,"93",IF(Y25:Y171=25,"92",IF(Y25:Y171=26,"91",IF(Y25:Y171=27,"90",IF(Y25:Y171=28,"89",IF(Y25:Y171=29,"88",IF(Y25:Y171=30,"87",IF(Y25:Y171=31,"86",IF(Y25:Y171=32,"85",IF(Y25:Y171=33,"84",IF(Y25:Y171=34,"83",IF(Y25:Y171=35,"92",IF(Y25:Y171=36,"81",IF(Y25:Y171=37,"80",IF(Y25:Y171=38,"79",IF(Y25:Y171=39,"78",IF(Y25:Y171=40,"77",IF(Y25:Y171=41,"76",IF(Y25:Y171=42,"75",IF(Y25:Y171=43,"74",IF(Y25:Y171=44,"73",IF(Y25:Y171=45,"72",IF(Y25:Y171=46,"71",IF(Y25:Y171=47,"70",IF(Y25:Y171=48,"69",IF(Y25:Y171=49,"68",IF(Y25:Y171=50,"67",IF(Y25:Y171=51,"66",IF(Y25:Y171=52,"65",IF(Y25:Y171=53,"64",IF(Y25:Y171=54,"63",IF(Y25:Y171=55,"62",IF(Y25:Y171=56,"61",IF(Y25:Y171=57,"60",IF(Y25:Y171=58,"59",IF(Y25:Y171=59,"58",IF(Y25:Y171=60,"57",IF(Y25:Y171=61,"56",IF(Y25:Y171=62,"55",IF(Y25:Y171=63,"54",IF(Y25:Y171=64,"53",IF(Y25:Y171=65,"52")))))))))))))))))))))))))))))))))))))))))))))))))))))))))))))))))</f>
        <v>69</v>
      </c>
      <c r="AA25" s="27">
        <v>13</v>
      </c>
      <c r="AB25" s="4">
        <v>59</v>
      </c>
      <c r="AC25" s="3" t="str">
        <f>IF(AB25:AB171=1,"160",IF(AB25:AB171=2,"140",IF(AB25:AB171=3,"130",IF(AB25:AB171=4,"120",IF(AB25:AB171=5,"115",IF(AB25:AB171=6,"112",IF(AB25:AB171=7,"110",IF(AB25:AB171=8,"109",IF(AB25:AB171=9,"108",IF(AB25:AB171=10,"107",IF(AB25:AB171=11,"106",IF(AB25:AB171=12,"105",IF(AB25:AB171=13,"104",IF(AB25:AB171=14,"103",IF(AB25:AB171=15,"102",IF(AB25:AB171=16,"101",IF(AB25:AB171=17,"100",IF(AB25:AB171=18,"99",IF(AB25:AB171=19,"98",IF(AB25:AB171=20,"97",IF(AB25:AB171=21,"96",IF(AB25:AB171=22,"95",IF(AB25:AB171=23,"94",IF(AB25:AB171=24,"93",IF(AB25:AB171=25,"92",IF(AB25:AB171=26,"91",IF(AB25:AB171=27,"90",IF(AB25:AB171=28,"89",IF(AB25:AB171=29,"88",IF(AB25:AB171=30,"87",IF(AB25:AB171=31,"86",IF(AB25:AB171=32,"85",IF(AB25:AB171=33,"84",IF(AB25:AB171=34,"83",IF(AB25:AB171=35,"92",IF(AB25:AB171=36,"81",IF(AB25:AB171=37,"80",IF(AB25:AB171=38,"79",IF(AB25:AB171=39,"78",IF(AB25:AB171=40,"77",IF(AB25:AB171=41,"76",IF(AB25:AB171=42,"75",IF(AB25:AB171=43,"74",IF(AB25:AB171=44,"73",IF(AB25:AB171=45,"72",IF(AB25:AB171=46,"71",IF(AB25:AB171=47,"70",IF(AB25:AB171=48,"69",IF(AB25:AB171=49,"68",IF(AB25:AB171=50,"67",IF(AB25:AB171=51,"66",IF(AB25:AB171=52,"65",IF(AB25:AB171=53,"64",IF(AB25:AB171=54,"63",IF(AB25:AB171=55,"62",IF(AB25:AB171=56,"61",IF(AB25:AB171=57,"60",IF(AB25:AB171=58,"59",IF(AB25:AB171=59,"58",IF(AB25:AB171=60,"57",IF(AB25:AB171=61,"56",IF(AB25:AB171=62,"55",IF(AB25:AB171=63,"54",IF(AB25:AB171=64,"53",IF(AB25:AB171=65,"52")))))))))))))))))))))))))))))))))))))))))))))))))))))))))))))))))</f>
        <v>58</v>
      </c>
      <c r="AD25" s="27">
        <v>190</v>
      </c>
      <c r="AE25" s="4">
        <v>24</v>
      </c>
      <c r="AF25" s="3" t="str">
        <f>IF(AE25:AE171=1,"160",IF(AE25:AE171=2,"140",IF(AE25:AE171=3,"130",IF(AE25:AE171=4,"120",IF(AE25:AE171=5,"115",IF(AE25:AE171=6,"112",IF(AE25:AE171=7,"110",IF(AE25:AE171=8,"109",IF(AE25:AE171=9,"108",IF(AE25:AE171=10,"107",IF(AE25:AE171=11,"106",IF(AE25:AE171=12,"105",IF(AE25:AE171=13,"104",IF(AE25:AE171=14,"103",IF(AE25:AE171=15,"102",IF(AE25:AE171=16,"101",IF(AE25:AE171=17,"100",IF(AE25:AE171=18,"99",IF(AE25:AE171=19,"98",IF(AE25:AE171=20,"97",IF(AE25:AE171=21,"96",IF(AE25:AE171=22,"95",IF(AE25:AE171=23,"94",IF(AE25:AE171=24,"93",IF(AE25:AE171=25,"92",IF(AE25:AE171=26,"91",IF(AE25:AE171=27,"90",IF(AE25:AE171=28,"89",IF(AE25:AE171=29,"88",IF(AE25:AE171=30,"87",IF(AE25:AE171=31,"86",IF(AE25:AE171=32,"85",IF(AE25:AE171=33,"84",IF(AE25:AE171=34,"83",IF(AE25:AE171=35,"92",IF(AE25:AE171=36,"81",IF(AE25:AE171=37,"80",IF(AE25:AE171=38,"79",IF(AE25:AE171=39,"78",IF(AE25:AE171=40,"77",IF(AE25:AE171=41,"76",IF(AE25:AE171=42,"75",IF(AE25:AE171=43,"74",IF(AE25:AE171=44,"73",IF(AE25:AE171=45,"72",IF(AE25:AE171=46,"71",IF(AE25:AE171=47,"70",IF(AE25:AE171=48,"69",IF(AE25:AE171=49,"68",IF(AE25:AE171=50,"67",IF(AE25:AE171=51,"66",IF(AE25:AE171=52,"65",IF(AE25:AE171=53,"64",IF(AE25:AE171=54,"63",IF(AE25:AE171=55,"62",IF(AE25:AE171=56,"61",IF(AE25:AE171=57,"60",IF(AE25:AE171=58,"59",IF(AE25:AE171=59,"58",IF(AE25:AE171=60,"57",IF(AE25:AE171=61,"56",IF(AE25:AE171=62,"55",IF(AE25:AE171=63,"54",IF(AE25:AE171=64,"53",IF(AE25:AE171=65,"52")))))))))))))))))))))))))))))))))))))))))))))))))))))))))))))))))</f>
        <v>93</v>
      </c>
      <c r="AG25" s="4">
        <f t="shared" si="0"/>
        <v>408</v>
      </c>
      <c r="AH25" s="4"/>
      <c r="AI25" s="93">
        <f t="shared" si="1"/>
        <v>408</v>
      </c>
    </row>
    <row r="26" spans="1:36" x14ac:dyDescent="0.2">
      <c r="A26" s="92">
        <v>18</v>
      </c>
      <c r="B26" s="38" t="s">
        <v>179</v>
      </c>
      <c r="C26" s="24" t="s">
        <v>176</v>
      </c>
      <c r="D26" s="4">
        <v>1</v>
      </c>
      <c r="E26" s="4" t="s">
        <v>36</v>
      </c>
      <c r="F26" s="4">
        <v>28</v>
      </c>
      <c r="G26" s="19" t="str">
        <f>IF(F26:F171&gt;59,"1,25",IF(F26:F171&gt;49,"1,2",IF(F26:F171&gt;39,"1,15",IF(F26:F171&gt;29,"1,1",IF(F26:F171&gt;16,"1")))))</f>
        <v>1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27">
        <v>47</v>
      </c>
      <c r="S26" s="4">
        <v>73</v>
      </c>
      <c r="T26" s="3">
        <v>44</v>
      </c>
      <c r="U26" s="27">
        <v>38</v>
      </c>
      <c r="V26" s="4">
        <v>33</v>
      </c>
      <c r="W26" s="3" t="str">
        <f>IF(V26:V171=1,"160",IF(V26:V171=2,"140",IF(V26:V171=3,"130",IF(V26:V171=4,"120",IF(V26:V171=5,"115",IF(V26:V171=6,"112",IF(V26:V171=7,"110",IF(V26:V171=8,"109",IF(V26:V171=9,"108",IF(V26:V171=10,"107",IF(V26:V171=11,"106",IF(V26:V171=12,"105",IF(V26:V171=13,"104",IF(V26:V171=14,"103",IF(V26:V171=15,"102",IF(V26:V171=16,"101",IF(V26:V171=17,"100",IF(V26:V171=18,"99",IF(V26:V171=19,"98",IF(V26:V171=20,"97",IF(V26:V171=21,"96",IF(V26:V171=22,"95",IF(V26:V171=23,"94",IF(V26:V171=24,"93",IF(V26:V171=25,"92",IF(V26:V171=26,"91",IF(V26:V171=27,"90",IF(V26:V171=28,"89",IF(V26:V171=29,"88",IF(V26:V171=30,"87",IF(V26:V171=31,"86",IF(V26:V171=32,"85",IF(V26:V171=33,"84",IF(V26:V171=34,"83",IF(V26:V171=35,"92",IF(V26:V171=36,"81",IF(V26:V171=37,"80",IF(V26:V171=38,"79",IF(V26:V171=39,"78",IF(V26:V171=40,"77",IF(V26:V171=41,"76",IF(V26:V171=42,"75",IF(V26:V171=43,"74",IF(V26:V171=44,"73",IF(V26:V171=45,"72",IF(V26:V171=46,"71",IF(V26:V171=47,"70",IF(V26:V171=48,"69",IF(V26:V171=49,"68",IF(V26:V171=50,"67",IF(V26:V171=51,"66",IF(V26:V171=52,"65",IF(V26:V171=53,"64",IF(V26:V171=54,"63",IF(V26:V171=55,"62",IF(V26:V171=56,"61",IF(V26:V171=57,"60",IF(V26:V171=58,"59",IF(V26:V171=59,"58",IF(V26:V171=60,"57",IF(V26:V171=61,"56",IF(V26:V171=62,"55",IF(V26:V171=63,"54",IF(V26:V171=64,"53",IF(V26:V171=65,"52")))))))))))))))))))))))))))))))))))))))))))))))))))))))))))))))))</f>
        <v>84</v>
      </c>
      <c r="X26" s="27">
        <v>13</v>
      </c>
      <c r="Y26" s="4">
        <v>44</v>
      </c>
      <c r="Z26" s="3" t="str">
        <f>IF(Y26:Y171=1,"160",IF(Y26:Y171=2,"140",IF(Y26:Y171=3,"130",IF(Y26:Y171=4,"120",IF(Y26:Y171=5,"115",IF(Y26:Y171=6,"112",IF(Y26:Y171=7,"110",IF(Y26:Y171=8,"109",IF(Y26:Y171=9,"108",IF(Y26:Y171=10,"107",IF(Y26:Y171=11,"106",IF(Y26:Y171=12,"105",IF(Y26:Y171=13,"104",IF(Y26:Y171=14,"103",IF(Y26:Y171=15,"102",IF(Y26:Y171=16,"101",IF(Y26:Y171=17,"100",IF(Y26:Y171=18,"99",IF(Y26:Y171=19,"98",IF(Y26:Y171=20,"97",IF(Y26:Y171=21,"96",IF(Y26:Y171=22,"95",IF(Y26:Y171=23,"94",IF(Y26:Y171=24,"93",IF(Y26:Y171=25,"92",IF(Y26:Y171=26,"91",IF(Y26:Y171=27,"90",IF(Y26:Y171=28,"89",IF(Y26:Y171=29,"88",IF(Y26:Y171=30,"87",IF(Y26:Y171=31,"86",IF(Y26:Y171=32,"85",IF(Y26:Y171=33,"84",IF(Y26:Y171=34,"83",IF(Y26:Y171=35,"92",IF(Y26:Y171=36,"81",IF(Y26:Y171=37,"80",IF(Y26:Y171=38,"79",IF(Y26:Y171=39,"78",IF(Y26:Y171=40,"77",IF(Y26:Y171=41,"76",IF(Y26:Y171=42,"75",IF(Y26:Y171=43,"74",IF(Y26:Y171=44,"73",IF(Y26:Y171=45,"72",IF(Y26:Y171=46,"71",IF(Y26:Y171=47,"70",IF(Y26:Y171=48,"69",IF(Y26:Y171=49,"68",IF(Y26:Y171=50,"67",IF(Y26:Y171=51,"66",IF(Y26:Y171=52,"65",IF(Y26:Y171=53,"64",IF(Y26:Y171=54,"63",IF(Y26:Y171=55,"62",IF(Y26:Y171=56,"61",IF(Y26:Y171=57,"60",IF(Y26:Y171=58,"59",IF(Y26:Y171=59,"58",IF(Y26:Y171=60,"57",IF(Y26:Y171=61,"56",IF(Y26:Y171=62,"55",IF(Y26:Y171=63,"54",IF(Y26:Y171=64,"53",IF(Y26:Y171=65,"52")))))))))))))))))))))))))))))))))))))))))))))))))))))))))))))))))</f>
        <v>73</v>
      </c>
      <c r="AA26" s="27">
        <v>23</v>
      </c>
      <c r="AB26" s="4">
        <v>14</v>
      </c>
      <c r="AC26" s="3" t="str">
        <f>IF(AB26:AB171=1,"160",IF(AB26:AB171=2,"140",IF(AB26:AB171=3,"130",IF(AB26:AB171=4,"120",IF(AB26:AB171=5,"115",IF(AB26:AB171=6,"112",IF(AB26:AB171=7,"110",IF(AB26:AB171=8,"109",IF(AB26:AB171=9,"108",IF(AB26:AB171=10,"107",IF(AB26:AB171=11,"106",IF(AB26:AB171=12,"105",IF(AB26:AB171=13,"104",IF(AB26:AB171=14,"103",IF(AB26:AB171=15,"102",IF(AB26:AB171=16,"101",IF(AB26:AB171=17,"100",IF(AB26:AB171=18,"99",IF(AB26:AB171=19,"98",IF(AB26:AB171=20,"97",IF(AB26:AB171=21,"96",IF(AB26:AB171=22,"95",IF(AB26:AB171=23,"94",IF(AB26:AB171=24,"93",IF(AB26:AB171=25,"92",IF(AB26:AB171=26,"91",IF(AB26:AB171=27,"90",IF(AB26:AB171=28,"89",IF(AB26:AB171=29,"88",IF(AB26:AB171=30,"87",IF(AB26:AB171=31,"86",IF(AB26:AB171=32,"85",IF(AB26:AB171=33,"84",IF(AB26:AB171=34,"83",IF(AB26:AB171=35,"92",IF(AB26:AB171=36,"81",IF(AB26:AB171=37,"80",IF(AB26:AB171=38,"79",IF(AB26:AB171=39,"78",IF(AB26:AB171=40,"77",IF(AB26:AB171=41,"76",IF(AB26:AB171=42,"75",IF(AB26:AB171=43,"74",IF(AB26:AB171=44,"73",IF(AB26:AB171=45,"72",IF(AB26:AB171=46,"71",IF(AB26:AB171=47,"70",IF(AB26:AB171=48,"69",IF(AB26:AB171=49,"68",IF(AB26:AB171=50,"67",IF(AB26:AB171=51,"66",IF(AB26:AB171=52,"65",IF(AB26:AB171=53,"64",IF(AB26:AB171=54,"63",IF(AB26:AB171=55,"62",IF(AB26:AB171=56,"61",IF(AB26:AB171=57,"60",IF(AB26:AB171=58,"59",IF(AB26:AB171=59,"58",IF(AB26:AB171=60,"57",IF(AB26:AB171=61,"56",IF(AB26:AB171=62,"55",IF(AB26:AB171=63,"54",IF(AB26:AB171=64,"53",IF(AB26:AB171=65,"52")))))))))))))))))))))))))))))))))))))))))))))))))))))))))))))))))</f>
        <v>103</v>
      </c>
      <c r="AD26" s="27">
        <v>200</v>
      </c>
      <c r="AE26" s="4">
        <v>14</v>
      </c>
      <c r="AF26" s="3" t="str">
        <f>IF(AE26:AE171=1,"160",IF(AE26:AE171=2,"140",IF(AE26:AE171=3,"130",IF(AE26:AE171=4,"120",IF(AE26:AE171=5,"115",IF(AE26:AE171=6,"112",IF(AE26:AE171=7,"110",IF(AE26:AE171=8,"109",IF(AE26:AE171=9,"108",IF(AE26:AE171=10,"107",IF(AE26:AE171=11,"106",IF(AE26:AE171=12,"105",IF(AE26:AE171=13,"104",IF(AE26:AE171=14,"103",IF(AE26:AE171=15,"102",IF(AE26:AE171=16,"101",IF(AE26:AE171=17,"100",IF(AE26:AE171=18,"99",IF(AE26:AE171=19,"98",IF(AE26:AE171=20,"97",IF(AE26:AE171=21,"96",IF(AE26:AE171=22,"95",IF(AE26:AE171=23,"94",IF(AE26:AE171=24,"93",IF(AE26:AE171=25,"92",IF(AE26:AE171=26,"91",IF(AE26:AE171=27,"90",IF(AE26:AE171=28,"89",IF(AE26:AE171=29,"88",IF(AE26:AE171=30,"87",IF(AE26:AE171=31,"86",IF(AE26:AE171=32,"85",IF(AE26:AE171=33,"84",IF(AE26:AE171=34,"83",IF(AE26:AE171=35,"92",IF(AE26:AE171=36,"81",IF(AE26:AE171=37,"80",IF(AE26:AE171=38,"79",IF(AE26:AE171=39,"78",IF(AE26:AE171=40,"77",IF(AE26:AE171=41,"76",IF(AE26:AE171=42,"75",IF(AE26:AE171=43,"74",IF(AE26:AE171=44,"73",IF(AE26:AE171=45,"72",IF(AE26:AE171=46,"71",IF(AE26:AE171=47,"70",IF(AE26:AE171=48,"69",IF(AE26:AE171=49,"68",IF(AE26:AE171=50,"67",IF(AE26:AE171=51,"66",IF(AE26:AE171=52,"65",IF(AE26:AE171=53,"64",IF(AE26:AE171=54,"63",IF(AE26:AE171=55,"62",IF(AE26:AE171=56,"61",IF(AE26:AE171=57,"60",IF(AE26:AE171=58,"59",IF(AE26:AE171=59,"58",IF(AE26:AE171=60,"57",IF(AE26:AE171=61,"56",IF(AE26:AE171=62,"55",IF(AE26:AE171=63,"54",IF(AE26:AE171=64,"53",IF(AE26:AE171=65,"52")))))))))))))))))))))))))))))))))))))))))))))))))))))))))))))))))</f>
        <v>103</v>
      </c>
      <c r="AG26" s="4">
        <f t="shared" si="0"/>
        <v>407</v>
      </c>
      <c r="AH26" s="4"/>
      <c r="AI26" s="93">
        <f t="shared" si="1"/>
        <v>407</v>
      </c>
    </row>
    <row r="27" spans="1:36" x14ac:dyDescent="0.2">
      <c r="A27" s="92">
        <v>19</v>
      </c>
      <c r="B27" s="38" t="s">
        <v>261</v>
      </c>
      <c r="C27" s="24" t="s">
        <v>258</v>
      </c>
      <c r="D27" s="4">
        <v>2</v>
      </c>
      <c r="E27" s="4" t="s">
        <v>36</v>
      </c>
      <c r="F27" s="4">
        <v>28</v>
      </c>
      <c r="G27" s="19" t="str">
        <f>IF(F27:F171&gt;59,"1,25",IF(F27:F171&gt;49,"1,2",IF(F27:F171&gt;39,"1,15",IF(F27:F171&gt;29,"1,1",IF(F27:F171&gt;16,"1")))))</f>
        <v>1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27">
        <v>53</v>
      </c>
      <c r="S27" s="4">
        <v>57</v>
      </c>
      <c r="T27" s="3" t="str">
        <f>IF(S27:S171=1,"160",IF(S27:S171=2,"140",IF(S27:S171=3,"130",IF(S27:S171=4,"120",IF(S27:S171=5,"115",IF(S27:S171=6,"112",IF(S27:S171=7,"110",IF(S27:S171=8,"109",IF(S27:S171=9,"108",IF(S27:S171=10,"107",IF(S27:S171=11,"106",IF(S27:S171=12,"105",IF(S27:S171=13,"104",IF(S27:S171=14,"103",IF(S27:S171=15,"102",IF(S27:S171=16,"101",IF(S27:S171=17,"100",IF(S27:S171=18,"99",IF(S27:S171=19,"98",IF(S27:S171=20,"97",IF(S27:S171=21,"96",IF(S27:S171=22,"95",IF(S27:S171=23,"94",IF(S27:S171=24,"93",IF(S27:S171=25,"92",IF(S27:S171=26,"91",IF(S27:S171=27,"90",IF(S27:S171=28,"89",IF(S27:S171=29,"88",IF(S27:S171=30,"87",IF(S27:S171=31,"86",IF(S27:S171=32,"85",IF(S27:S171=33,"84",IF(S27:S171=34,"83",IF(S27:S171=35,"92",IF(S27:S171=36,"81",IF(S27:S171=37,"80",IF(S27:S171=38,"79",IF(S27:S171=39,"78",IF(S27:S171=40,"77",IF(S27:S171=41,"76",IF(S27:S171=42,"75",IF(S27:S171=43,"74",IF(S27:S171=44,"73",IF(S27:S171=45,"72",IF(S27:S171=46,"71",IF(S27:S171=47,"70",IF(S27:S171=48,"69",IF(S27:S171=49,"68",IF(S27:S171=50,"67",IF(S27:S171=51,"66",IF(S27:S171=52,"65",IF(S27:S171=53,"64",IF(S27:S171=54,"63",IF(S27:S171=55,"62",IF(S27:S171=56,"61",IF(S27:S171=57,"60",IF(S27:S171=58,"59",IF(S27:S171=59,"58",IF(S27:S171=60,"57",IF(S27:S171=61,"56",IF(S27:S171=62,"55",IF(S27:S171=63,"54",IF(S27:S171=64,"53",IF(S27:S171=65,"52")))))))))))))))))))))))))))))))))))))))))))))))))))))))))))))))))</f>
        <v>60</v>
      </c>
      <c r="U27" s="27">
        <v>34</v>
      </c>
      <c r="V27" s="4">
        <v>45</v>
      </c>
      <c r="W27" s="3" t="str">
        <f>IF(V27:V171=1,"160",IF(V27:V171=2,"140",IF(V27:V171=3,"130",IF(V27:V171=4,"120",IF(V27:V171=5,"115",IF(V27:V171=6,"112",IF(V27:V171=7,"110",IF(V27:V171=8,"109",IF(V27:V171=9,"108",IF(V27:V171=10,"107",IF(V27:V171=11,"106",IF(V27:V171=12,"105",IF(V27:V171=13,"104",IF(V27:V171=14,"103",IF(V27:V171=15,"102",IF(V27:V171=16,"101",IF(V27:V171=17,"100",IF(V27:V171=18,"99",IF(V27:V171=19,"98",IF(V27:V171=20,"97",IF(V27:V171=21,"96",IF(V27:V171=22,"95",IF(V27:V171=23,"94",IF(V27:V171=24,"93",IF(V27:V171=25,"92",IF(V27:V171=26,"91",IF(V27:V171=27,"90",IF(V27:V171=28,"89",IF(V27:V171=29,"88",IF(V27:V171=30,"87",IF(V27:V171=31,"86",IF(V27:V171=32,"85",IF(V27:V171=33,"84",IF(V27:V171=34,"83",IF(V27:V171=35,"92",IF(V27:V171=36,"81",IF(V27:V171=37,"80",IF(V27:V171=38,"79",IF(V27:V171=39,"78",IF(V27:V171=40,"77",IF(V27:V171=41,"76",IF(V27:V171=42,"75",IF(V27:V171=43,"74",IF(V27:V171=44,"73",IF(V27:V171=45,"72",IF(V27:V171=46,"71",IF(V27:V171=47,"70",IF(V27:V171=48,"69",IF(V27:V171=49,"68",IF(V27:V171=50,"67",IF(V27:V171=51,"66",IF(V27:V171=52,"65",IF(V27:V171=53,"64",IF(V27:V171=54,"63",IF(V27:V171=55,"62",IF(V27:V171=56,"61",IF(V27:V171=57,"60",IF(V27:V171=58,"59",IF(V27:V171=59,"58",IF(V27:V171=60,"57",IF(V27:V171=61,"56",IF(V27:V171=62,"55",IF(V27:V171=63,"54",IF(V27:V171=64,"53",IF(V27:V171=65,"52")))))))))))))))))))))))))))))))))))))))))))))))))))))))))))))))))</f>
        <v>72</v>
      </c>
      <c r="X27" s="27">
        <v>15</v>
      </c>
      <c r="Y27" s="4">
        <v>38</v>
      </c>
      <c r="Z27" s="3" t="str">
        <f>IF(Y27:Y171=1,"160",IF(Y27:Y171=2,"140",IF(Y27:Y171=3,"130",IF(Y27:Y171=4,"120",IF(Y27:Y171=5,"115",IF(Y27:Y171=6,"112",IF(Y27:Y171=7,"110",IF(Y27:Y171=8,"109",IF(Y27:Y171=9,"108",IF(Y27:Y171=10,"107",IF(Y27:Y171=11,"106",IF(Y27:Y171=12,"105",IF(Y27:Y171=13,"104",IF(Y27:Y171=14,"103",IF(Y27:Y171=15,"102",IF(Y27:Y171=16,"101",IF(Y27:Y171=17,"100",IF(Y27:Y171=18,"99",IF(Y27:Y171=19,"98",IF(Y27:Y171=20,"97",IF(Y27:Y171=21,"96",IF(Y27:Y171=22,"95",IF(Y27:Y171=23,"94",IF(Y27:Y171=24,"93",IF(Y27:Y171=25,"92",IF(Y27:Y171=26,"91",IF(Y27:Y171=27,"90",IF(Y27:Y171=28,"89",IF(Y27:Y171=29,"88",IF(Y27:Y171=30,"87",IF(Y27:Y171=31,"86",IF(Y27:Y171=32,"85",IF(Y27:Y171=33,"84",IF(Y27:Y171=34,"83",IF(Y27:Y171=35,"92",IF(Y27:Y171=36,"81",IF(Y27:Y171=37,"80",IF(Y27:Y171=38,"79",IF(Y27:Y171=39,"78",IF(Y27:Y171=40,"77",IF(Y27:Y171=41,"76",IF(Y27:Y171=42,"75",IF(Y27:Y171=43,"74",IF(Y27:Y171=44,"73",IF(Y27:Y171=45,"72",IF(Y27:Y171=46,"71",IF(Y27:Y171=47,"70",IF(Y27:Y171=48,"69",IF(Y27:Y171=49,"68",IF(Y27:Y171=50,"67",IF(Y27:Y171=51,"66",IF(Y27:Y171=52,"65",IF(Y27:Y171=53,"64",IF(Y27:Y171=54,"63",IF(Y27:Y171=55,"62",IF(Y27:Y171=56,"61",IF(Y27:Y171=57,"60",IF(Y27:Y171=58,"59",IF(Y27:Y171=59,"58",IF(Y27:Y171=60,"57",IF(Y27:Y171=61,"56",IF(Y27:Y171=62,"55",IF(Y27:Y171=63,"54",IF(Y27:Y171=64,"53",IF(Y27:Y171=65,"52")))))))))))))))))))))))))))))))))))))))))))))))))))))))))))))))))</f>
        <v>79</v>
      </c>
      <c r="AA27" s="27">
        <v>12</v>
      </c>
      <c r="AB27" s="4">
        <v>63</v>
      </c>
      <c r="AC27" s="3" t="str">
        <f>IF(AB27:AB171=1,"160",IF(AB27:AB171=2,"140",IF(AB27:AB171=3,"130",IF(AB27:AB171=4,"120",IF(AB27:AB171=5,"115",IF(AB27:AB171=6,"112",IF(AB27:AB171=7,"110",IF(AB27:AB171=8,"109",IF(AB27:AB171=9,"108",IF(AB27:AB171=10,"107",IF(AB27:AB171=11,"106",IF(AB27:AB171=12,"105",IF(AB27:AB171=13,"104",IF(AB27:AB171=14,"103",IF(AB27:AB171=15,"102",IF(AB27:AB171=16,"101",IF(AB27:AB171=17,"100",IF(AB27:AB171=18,"99",IF(AB27:AB171=19,"98",IF(AB27:AB171=20,"97",IF(AB27:AB171=21,"96",IF(AB27:AB171=22,"95",IF(AB27:AB171=23,"94",IF(AB27:AB171=24,"93",IF(AB27:AB171=25,"92",IF(AB27:AB171=26,"91",IF(AB27:AB171=27,"90",IF(AB27:AB171=28,"89",IF(AB27:AB171=29,"88",IF(AB27:AB171=30,"87",IF(AB27:AB171=31,"86",IF(AB27:AB171=32,"85",IF(AB27:AB171=33,"84",IF(AB27:AB171=34,"83",IF(AB27:AB171=35,"92",IF(AB27:AB171=36,"81",IF(AB27:AB171=37,"80",IF(AB27:AB171=38,"79",IF(AB27:AB171=39,"78",IF(AB27:AB171=40,"77",IF(AB27:AB171=41,"76",IF(AB27:AB171=42,"75",IF(AB27:AB171=43,"74",IF(AB27:AB171=44,"73",IF(AB27:AB171=45,"72",IF(AB27:AB171=46,"71",IF(AB27:AB171=47,"70",IF(AB27:AB171=48,"69",IF(AB27:AB171=49,"68",IF(AB27:AB171=50,"67",IF(AB27:AB171=51,"66",IF(AB27:AB171=52,"65",IF(AB27:AB171=53,"64",IF(AB27:AB171=54,"63",IF(AB27:AB171=55,"62",IF(AB27:AB171=56,"61",IF(AB27:AB171=57,"60",IF(AB27:AB171=58,"59",IF(AB27:AB171=59,"58",IF(AB27:AB171=60,"57",IF(AB27:AB171=61,"56",IF(AB27:AB171=62,"55",IF(AB27:AB171=63,"54",IF(AB27:AB171=64,"53",IF(AB27:AB171=65,"52")))))))))))))))))))))))))))))))))))))))))))))))))))))))))))))))))</f>
        <v>54</v>
      </c>
      <c r="AD27" s="27">
        <v>218</v>
      </c>
      <c r="AE27" s="4">
        <v>2</v>
      </c>
      <c r="AF27" s="3" t="str">
        <f>IF(AE27:AE171=1,"160",IF(AE27:AE171=2,"140",IF(AE27:AE171=3,"130",IF(AE27:AE171=4,"120",IF(AE27:AE171=5,"115",IF(AE27:AE171=6,"112",IF(AE27:AE171=7,"110",IF(AE27:AE171=8,"109",IF(AE27:AE171=9,"108",IF(AE27:AE171=10,"107",IF(AE27:AE171=11,"106",IF(AE27:AE171=12,"105",IF(AE27:AE171=13,"104",IF(AE27:AE171=14,"103",IF(AE27:AE171=15,"102",IF(AE27:AE171=16,"101",IF(AE27:AE171=17,"100",IF(AE27:AE171=18,"99",IF(AE27:AE171=19,"98",IF(AE27:AE171=20,"97",IF(AE27:AE171=21,"96",IF(AE27:AE171=22,"95",IF(AE27:AE171=23,"94",IF(AE27:AE171=24,"93",IF(AE27:AE171=25,"92",IF(AE27:AE171=26,"91",IF(AE27:AE171=27,"90",IF(AE27:AE171=28,"89",IF(AE27:AE171=29,"88",IF(AE27:AE171=30,"87",IF(AE27:AE171=31,"86",IF(AE27:AE171=32,"85",IF(AE27:AE171=33,"84",IF(AE27:AE171=34,"83",IF(AE27:AE171=35,"92",IF(AE27:AE171=36,"81",IF(AE27:AE171=37,"80",IF(AE27:AE171=38,"79",IF(AE27:AE171=39,"78",IF(AE27:AE171=40,"77",IF(AE27:AE171=41,"76",IF(AE27:AE171=42,"75",IF(AE27:AE171=43,"74",IF(AE27:AE171=44,"73",IF(AE27:AE171=45,"72",IF(AE27:AE171=46,"71",IF(AE27:AE171=47,"70",IF(AE27:AE171=48,"69",IF(AE27:AE171=49,"68",IF(AE27:AE171=50,"67",IF(AE27:AE171=51,"66",IF(AE27:AE171=52,"65",IF(AE27:AE171=53,"64",IF(AE27:AE171=54,"63",IF(AE27:AE171=55,"62",IF(AE27:AE171=56,"61",IF(AE27:AE171=57,"60",IF(AE27:AE171=58,"59",IF(AE27:AE171=59,"58",IF(AE27:AE171=60,"57",IF(AE27:AE171=61,"56",IF(AE27:AE171=62,"55",IF(AE27:AE171=63,"54",IF(AE27:AE171=64,"53",IF(AE27:AE171=65,"52")))))))))))))))))))))))))))))))))))))))))))))))))))))))))))))))))</f>
        <v>140</v>
      </c>
      <c r="AG27" s="4">
        <f t="shared" si="0"/>
        <v>405</v>
      </c>
      <c r="AH27" s="4"/>
      <c r="AI27" s="93">
        <f t="shared" si="1"/>
        <v>405</v>
      </c>
    </row>
    <row r="28" spans="1:36" x14ac:dyDescent="0.2">
      <c r="A28" s="92">
        <v>20</v>
      </c>
      <c r="B28" s="38" t="s">
        <v>286</v>
      </c>
      <c r="C28" s="24" t="s">
        <v>281</v>
      </c>
      <c r="D28" s="4">
        <v>2</v>
      </c>
      <c r="E28" s="4" t="s">
        <v>36</v>
      </c>
      <c r="F28" s="4">
        <v>28</v>
      </c>
      <c r="G28" s="19" t="str">
        <f>IF(F28:F171&gt;59,"1,25",IF(F28:F171&gt;49,"1,2",IF(F28:F171&gt;39,"1,15",IF(F28:F171&gt;29,"1,1",IF(F28:F171&gt;16,"1")))))</f>
        <v>1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27">
        <v>41</v>
      </c>
      <c r="S28" s="4">
        <v>76</v>
      </c>
      <c r="T28" s="3">
        <v>41</v>
      </c>
      <c r="U28" s="27">
        <v>37</v>
      </c>
      <c r="V28" s="4">
        <v>35</v>
      </c>
      <c r="W28" s="3" t="str">
        <f>IF(V28:V171=1,"160",IF(V28:V171=2,"140",IF(V28:V171=3,"130",IF(V28:V171=4,"120",IF(V28:V171=5,"115",IF(V28:V171=6,"112",IF(V28:V171=7,"110",IF(V28:V171=8,"109",IF(V28:V171=9,"108",IF(V28:V171=10,"107",IF(V28:V171=11,"106",IF(V28:V171=12,"105",IF(V28:V171=13,"104",IF(V28:V171=14,"103",IF(V28:V171=15,"102",IF(V28:V171=16,"101",IF(V28:V171=17,"100",IF(V28:V171=18,"99",IF(V28:V171=19,"98",IF(V28:V171=20,"97",IF(V28:V171=21,"96",IF(V28:V171=22,"95",IF(V28:V171=23,"94",IF(V28:V171=24,"93",IF(V28:V171=25,"92",IF(V28:V171=26,"91",IF(V28:V171=27,"90",IF(V28:V171=28,"89",IF(V28:V171=29,"88",IF(V28:V171=30,"87",IF(V28:V171=31,"86",IF(V28:V171=32,"85",IF(V28:V171=33,"84",IF(V28:V171=34,"83",IF(V28:V171=35,"92",IF(V28:V171=36,"81",IF(V28:V171=37,"80",IF(V28:V171=38,"79",IF(V28:V171=39,"78",IF(V28:V171=40,"77",IF(V28:V171=41,"76",IF(V28:V171=42,"75",IF(V28:V171=43,"74",IF(V28:V171=44,"73",IF(V28:V171=45,"72",IF(V28:V171=46,"71",IF(V28:V171=47,"70",IF(V28:V171=48,"69",IF(V28:V171=49,"68",IF(V28:V171=50,"67",IF(V28:V171=51,"66",IF(V28:V171=52,"65",IF(V28:V171=53,"64",IF(V28:V171=54,"63",IF(V28:V171=55,"62",IF(V28:V171=56,"61",IF(V28:V171=57,"60",IF(V28:V171=58,"59",IF(V28:V171=59,"58",IF(V28:V171=60,"57",IF(V28:V171=61,"56",IF(V28:V171=62,"55",IF(V28:V171=63,"54",IF(V28:V171=64,"53",IF(V28:V171=65,"52")))))))))))))))))))))))))))))))))))))))))))))))))))))))))))))))))</f>
        <v>92</v>
      </c>
      <c r="X28" s="27">
        <v>23</v>
      </c>
      <c r="Y28" s="4">
        <v>26</v>
      </c>
      <c r="Z28" s="3" t="str">
        <f>IF(Y28:Y171=1,"160",IF(Y28:Y171=2,"140",IF(Y28:Y171=3,"130",IF(Y28:Y171=4,"120",IF(Y28:Y171=5,"115",IF(Y28:Y171=6,"112",IF(Y28:Y171=7,"110",IF(Y28:Y171=8,"109",IF(Y28:Y171=9,"108",IF(Y28:Y171=10,"107",IF(Y28:Y171=11,"106",IF(Y28:Y171=12,"105",IF(Y28:Y171=13,"104",IF(Y28:Y171=14,"103",IF(Y28:Y171=15,"102",IF(Y28:Y171=16,"101",IF(Y28:Y171=17,"100",IF(Y28:Y171=18,"99",IF(Y28:Y171=19,"98",IF(Y28:Y171=20,"97",IF(Y28:Y171=21,"96",IF(Y28:Y171=22,"95",IF(Y28:Y171=23,"94",IF(Y28:Y171=24,"93",IF(Y28:Y171=25,"92",IF(Y28:Y171=26,"91",IF(Y28:Y171=27,"90",IF(Y28:Y171=28,"89",IF(Y28:Y171=29,"88",IF(Y28:Y171=30,"87",IF(Y28:Y171=31,"86",IF(Y28:Y171=32,"85",IF(Y28:Y171=33,"84",IF(Y28:Y171=34,"83",IF(Y28:Y171=35,"92",IF(Y28:Y171=36,"81",IF(Y28:Y171=37,"80",IF(Y28:Y171=38,"79",IF(Y28:Y171=39,"78",IF(Y28:Y171=40,"77",IF(Y28:Y171=41,"76",IF(Y28:Y171=42,"75",IF(Y28:Y171=43,"74",IF(Y28:Y171=44,"73",IF(Y28:Y171=45,"72",IF(Y28:Y171=46,"71",IF(Y28:Y171=47,"70",IF(Y28:Y171=48,"69",IF(Y28:Y171=49,"68",IF(Y28:Y171=50,"67",IF(Y28:Y171=51,"66",IF(Y28:Y171=52,"65",IF(Y28:Y171=53,"64",IF(Y28:Y171=54,"63",IF(Y28:Y171=55,"62",IF(Y28:Y171=56,"61",IF(Y28:Y171=57,"60",IF(Y28:Y171=58,"59",IF(Y28:Y171=59,"58",IF(Y28:Y171=60,"57",IF(Y28:Y171=61,"56",IF(Y28:Y171=62,"55",IF(Y28:Y171=63,"54",IF(Y28:Y171=64,"53",IF(Y28:Y171=65,"52")))))))))))))))))))))))))))))))))))))))))))))))))))))))))))))))))</f>
        <v>91</v>
      </c>
      <c r="AA28" s="27">
        <v>18</v>
      </c>
      <c r="AB28" s="4">
        <v>39</v>
      </c>
      <c r="AC28" s="3" t="str">
        <f>IF(AB28:AB171=1,"160",IF(AB28:AB171=2,"140",IF(AB28:AB171=3,"130",IF(AB28:AB171=4,"120",IF(AB28:AB171=5,"115",IF(AB28:AB171=6,"112",IF(AB28:AB171=7,"110",IF(AB28:AB171=8,"109",IF(AB28:AB171=9,"108",IF(AB28:AB171=10,"107",IF(AB28:AB171=11,"106",IF(AB28:AB171=12,"105",IF(AB28:AB171=13,"104",IF(AB28:AB171=14,"103",IF(AB28:AB171=15,"102",IF(AB28:AB171=16,"101",IF(AB28:AB171=17,"100",IF(AB28:AB171=18,"99",IF(AB28:AB171=19,"98",IF(AB28:AB171=20,"97",IF(AB28:AB171=21,"96",IF(AB28:AB171=22,"95",IF(AB28:AB171=23,"94",IF(AB28:AB171=24,"93",IF(AB28:AB171=25,"92",IF(AB28:AB171=26,"91",IF(AB28:AB171=27,"90",IF(AB28:AB171=28,"89",IF(AB28:AB171=29,"88",IF(AB28:AB171=30,"87",IF(AB28:AB171=31,"86",IF(AB28:AB171=32,"85",IF(AB28:AB171=33,"84",IF(AB28:AB171=34,"83",IF(AB28:AB171=35,"92",IF(AB28:AB171=36,"81",IF(AB28:AB171=37,"80",IF(AB28:AB171=38,"79",IF(AB28:AB171=39,"78",IF(AB28:AB171=40,"77",IF(AB28:AB171=41,"76",IF(AB28:AB171=42,"75",IF(AB28:AB171=43,"74",IF(AB28:AB171=44,"73",IF(AB28:AB171=45,"72",IF(AB28:AB171=46,"71",IF(AB28:AB171=47,"70",IF(AB28:AB171=48,"69",IF(AB28:AB171=49,"68",IF(AB28:AB171=50,"67",IF(AB28:AB171=51,"66",IF(AB28:AB171=52,"65",IF(AB28:AB171=53,"64",IF(AB28:AB171=54,"63",IF(AB28:AB171=55,"62",IF(AB28:AB171=56,"61",IF(AB28:AB171=57,"60",IF(AB28:AB171=58,"59",IF(AB28:AB171=59,"58",IF(AB28:AB171=60,"57",IF(AB28:AB171=61,"56",IF(AB28:AB171=62,"55",IF(AB28:AB171=63,"54",IF(AB28:AB171=64,"53",IF(AB28:AB171=65,"52")))))))))))))))))))))))))))))))))))))))))))))))))))))))))))))))))</f>
        <v>78</v>
      </c>
      <c r="AD28" s="27">
        <v>187</v>
      </c>
      <c r="AE28" s="4">
        <v>32</v>
      </c>
      <c r="AF28" s="3" t="str">
        <f>IF(AE28:AE171=1,"160",IF(AE28:AE171=2,"140",IF(AE28:AE171=3,"130",IF(AE28:AE171=4,"120",IF(AE28:AE171=5,"115",IF(AE28:AE171=6,"112",IF(AE28:AE171=7,"110",IF(AE28:AE171=8,"109",IF(AE28:AE171=9,"108",IF(AE28:AE171=10,"107",IF(AE28:AE171=11,"106",IF(AE28:AE171=12,"105",IF(AE28:AE171=13,"104",IF(AE28:AE171=14,"103",IF(AE28:AE171=15,"102",IF(AE28:AE171=16,"101",IF(AE28:AE171=17,"100",IF(AE28:AE171=18,"99",IF(AE28:AE171=19,"98",IF(AE28:AE171=20,"97",IF(AE28:AE171=21,"96",IF(AE28:AE171=22,"95",IF(AE28:AE171=23,"94",IF(AE28:AE171=24,"93",IF(AE28:AE171=25,"92",IF(AE28:AE171=26,"91",IF(AE28:AE171=27,"90",IF(AE28:AE171=28,"89",IF(AE28:AE171=29,"88",IF(AE28:AE171=30,"87",IF(AE28:AE171=31,"86",IF(AE28:AE171=32,"85",IF(AE28:AE171=33,"84",IF(AE28:AE171=34,"83",IF(AE28:AE171=35,"92",IF(AE28:AE171=36,"81",IF(AE28:AE171=37,"80",IF(AE28:AE171=38,"79",IF(AE28:AE171=39,"78",IF(AE28:AE171=40,"77",IF(AE28:AE171=41,"76",IF(AE28:AE171=42,"75",IF(AE28:AE171=43,"74",IF(AE28:AE171=44,"73",IF(AE28:AE171=45,"72",IF(AE28:AE171=46,"71",IF(AE28:AE171=47,"70",IF(AE28:AE171=48,"69",IF(AE28:AE171=49,"68",IF(AE28:AE171=50,"67",IF(AE28:AE171=51,"66",IF(AE28:AE171=52,"65",IF(AE28:AE171=53,"64",IF(AE28:AE171=54,"63",IF(AE28:AE171=55,"62",IF(AE28:AE171=56,"61",IF(AE28:AE171=57,"60",IF(AE28:AE171=58,"59",IF(AE28:AE171=59,"58",IF(AE28:AE171=60,"57",IF(AE28:AE171=61,"56",IF(AE28:AE171=62,"55",IF(AE28:AE171=63,"54",IF(AE28:AE171=64,"53",IF(AE28:AE171=65,"52")))))))))))))))))))))))))))))))))))))))))))))))))))))))))))))))))</f>
        <v>85</v>
      </c>
      <c r="AG28" s="4">
        <f t="shared" si="0"/>
        <v>387</v>
      </c>
      <c r="AH28" s="4"/>
      <c r="AI28" s="93">
        <f t="shared" si="1"/>
        <v>387</v>
      </c>
    </row>
    <row r="29" spans="1:36" x14ac:dyDescent="0.25">
      <c r="A29" s="92">
        <v>21</v>
      </c>
      <c r="B29" s="38" t="s">
        <v>253</v>
      </c>
      <c r="C29" s="24" t="s">
        <v>249</v>
      </c>
      <c r="D29" s="4">
        <v>1</v>
      </c>
      <c r="E29" s="4" t="s">
        <v>36</v>
      </c>
      <c r="F29" s="4">
        <v>29</v>
      </c>
      <c r="G29" s="19" t="str">
        <f>IF(F29:F171&gt;59,"1,25",IF(F29:F171&gt;49,"1,2",IF(F29:F171&gt;39,"1,15",IF(F29:F171&gt;29,"1,1",IF(F29:F171&gt;16,"1")))))</f>
        <v>1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27">
        <v>61</v>
      </c>
      <c r="S29" s="4">
        <v>44</v>
      </c>
      <c r="T29" s="3" t="str">
        <f>IF(S29:S171=1,"160",IF(S29:S171=2,"140",IF(S29:S171=3,"130",IF(S29:S171=4,"120",IF(S29:S171=5,"115",IF(S29:S171=6,"112",IF(S29:S171=7,"110",IF(S29:S171=8,"109",IF(S29:S171=9,"108",IF(S29:S171=10,"107",IF(S29:S171=11,"106",IF(S29:S171=12,"105",IF(S29:S171=13,"104",IF(S29:S171=14,"103",IF(S29:S171=15,"102",IF(S29:S171=16,"101",IF(S29:S171=17,"100",IF(S29:S171=18,"99",IF(S29:S171=19,"98",IF(S29:S171=20,"97",IF(S29:S171=21,"96",IF(S29:S171=22,"95",IF(S29:S171=23,"94",IF(S29:S171=24,"93",IF(S29:S171=25,"92",IF(S29:S171=26,"91",IF(S29:S171=27,"90",IF(S29:S171=28,"89",IF(S29:S171=29,"88",IF(S29:S171=30,"87",IF(S29:S171=31,"86",IF(S29:S171=32,"85",IF(S29:S171=33,"84",IF(S29:S171=34,"83",IF(S29:S171=35,"92",IF(S29:S171=36,"81",IF(S29:S171=37,"80",IF(S29:S171=38,"79",IF(S29:S171=39,"78",IF(S29:S171=40,"77",IF(S29:S171=41,"76",IF(S29:S171=42,"75",IF(S29:S171=43,"74",IF(S29:S171=44,"73",IF(S29:S171=45,"72",IF(S29:S171=46,"71",IF(S29:S171=47,"70",IF(S29:S171=48,"69",IF(S29:S171=49,"68",IF(S29:S171=50,"67",IF(S29:S171=51,"66",IF(S29:S171=52,"65",IF(S29:S171=53,"64",IF(S29:S171=54,"63",IF(S29:S171=55,"62",IF(S29:S171=56,"61",IF(S29:S171=57,"60",IF(S29:S171=58,"59",IF(S29:S171=59,"58",IF(S29:S171=60,"57",IF(S29:S171=61,"56",IF(S29:S171=62,"55",IF(S29:S171=63,"54",IF(S29:S171=64,"53",IF(S29:S171=65,"52")))))))))))))))))))))))))))))))))))))))))))))))))))))))))))))))))</f>
        <v>73</v>
      </c>
      <c r="U29" s="27">
        <v>24</v>
      </c>
      <c r="V29" s="4">
        <v>63</v>
      </c>
      <c r="W29" s="3" t="str">
        <f>IF(V29:V171=1,"160",IF(V29:V171=2,"140",IF(V29:V171=3,"130",IF(V29:V171=4,"120",IF(V29:V171=5,"115",IF(V29:V171=6,"112",IF(V29:V171=7,"110",IF(V29:V171=8,"109",IF(V29:V171=9,"108",IF(V29:V171=10,"107",IF(V29:V171=11,"106",IF(V29:V171=12,"105",IF(V29:V171=13,"104",IF(V29:V171=14,"103",IF(V29:V171=15,"102",IF(V29:V171=16,"101",IF(V29:V171=17,"100",IF(V29:V171=18,"99",IF(V29:V171=19,"98",IF(V29:V171=20,"97",IF(V29:V171=21,"96",IF(V29:V171=22,"95",IF(V29:V171=23,"94",IF(V29:V171=24,"93",IF(V29:V171=25,"92",IF(V29:V171=26,"91",IF(V29:V171=27,"90",IF(V29:V171=28,"89",IF(V29:V171=29,"88",IF(V29:V171=30,"87",IF(V29:V171=31,"86",IF(V29:V171=32,"85",IF(V29:V171=33,"84",IF(V29:V171=34,"83",IF(V29:V171=35,"92",IF(V29:V171=36,"81",IF(V29:V171=37,"80",IF(V29:V171=38,"79",IF(V29:V171=39,"78",IF(V29:V171=40,"77",IF(V29:V171=41,"76",IF(V29:V171=42,"75",IF(V29:V171=43,"74",IF(V29:V171=44,"73",IF(V29:V171=45,"72",IF(V29:V171=46,"71",IF(V29:V171=47,"70",IF(V29:V171=48,"69",IF(V29:V171=49,"68",IF(V29:V171=50,"67",IF(V29:V171=51,"66",IF(V29:V171=52,"65",IF(V29:V171=53,"64",IF(V29:V171=54,"63",IF(V29:V171=55,"62",IF(V29:V171=56,"61",IF(V29:V171=57,"60",IF(V29:V171=58,"59",IF(V29:V171=59,"58",IF(V29:V171=60,"57",IF(V29:V171=61,"56",IF(V29:V171=62,"55",IF(V29:V171=63,"54",IF(V29:V171=64,"53",IF(V29:V171=65,"52")))))))))))))))))))))))))))))))))))))))))))))))))))))))))))))))))</f>
        <v>54</v>
      </c>
      <c r="X29" s="27">
        <v>10</v>
      </c>
      <c r="Y29" s="4">
        <v>51</v>
      </c>
      <c r="Z29" s="3" t="str">
        <f>IF(Y29:Y171=1,"160",IF(Y29:Y171=2,"140",IF(Y29:Y171=3,"130",IF(Y29:Y171=4,"120",IF(Y29:Y171=5,"115",IF(Y29:Y171=6,"112",IF(Y29:Y171=7,"110",IF(Y29:Y171=8,"109",IF(Y29:Y171=9,"108",IF(Y29:Y171=10,"107",IF(Y29:Y171=11,"106",IF(Y29:Y171=12,"105",IF(Y29:Y171=13,"104",IF(Y29:Y171=14,"103",IF(Y29:Y171=15,"102",IF(Y29:Y171=16,"101",IF(Y29:Y171=17,"100",IF(Y29:Y171=18,"99",IF(Y29:Y171=19,"98",IF(Y29:Y171=20,"97",IF(Y29:Y171=21,"96",IF(Y29:Y171=22,"95",IF(Y29:Y171=23,"94",IF(Y29:Y171=24,"93",IF(Y29:Y171=25,"92",IF(Y29:Y171=26,"91",IF(Y29:Y171=27,"90",IF(Y29:Y171=28,"89",IF(Y29:Y171=29,"88",IF(Y29:Y171=30,"87",IF(Y29:Y171=31,"86",IF(Y29:Y171=32,"85",IF(Y29:Y171=33,"84",IF(Y29:Y171=34,"83",IF(Y29:Y171=35,"92",IF(Y29:Y171=36,"81",IF(Y29:Y171=37,"80",IF(Y29:Y171=38,"79",IF(Y29:Y171=39,"78",IF(Y29:Y171=40,"77",IF(Y29:Y171=41,"76",IF(Y29:Y171=42,"75",IF(Y29:Y171=43,"74",IF(Y29:Y171=44,"73",IF(Y29:Y171=45,"72",IF(Y29:Y171=46,"71",IF(Y29:Y171=47,"70",IF(Y29:Y171=48,"69",IF(Y29:Y171=49,"68",IF(Y29:Y171=50,"67",IF(Y29:Y171=51,"66",IF(Y29:Y171=52,"65",IF(Y29:Y171=53,"64",IF(Y29:Y171=54,"63",IF(Y29:Y171=55,"62",IF(Y29:Y171=56,"61",IF(Y29:Y171=57,"60",IF(Y29:Y171=58,"59",IF(Y29:Y171=59,"58",IF(Y29:Y171=60,"57",IF(Y29:Y171=61,"56",IF(Y29:Y171=62,"55",IF(Y29:Y171=63,"54",IF(Y29:Y171=64,"53",IF(Y29:Y171=65,"52")))))))))))))))))))))))))))))))))))))))))))))))))))))))))))))))))</f>
        <v>66</v>
      </c>
      <c r="AA29" s="27">
        <v>28</v>
      </c>
      <c r="AB29" s="4">
        <v>2</v>
      </c>
      <c r="AC29" s="3" t="str">
        <f>IF(AB29:AB171=1,"160",IF(AB29:AB171=2,"140",IF(AB29:AB171=3,"130",IF(AB29:AB171=4,"120",IF(AB29:AB171=5,"115",IF(AB29:AB171=6,"112",IF(AB29:AB171=7,"110",IF(AB29:AB171=8,"109",IF(AB29:AB171=9,"108",IF(AB29:AB171=10,"107",IF(AB29:AB171=11,"106",IF(AB29:AB171=12,"105",IF(AB29:AB171=13,"104",IF(AB29:AB171=14,"103",IF(AB29:AB171=15,"102",IF(AB29:AB171=16,"101",IF(AB29:AB171=17,"100",IF(AB29:AB171=18,"99",IF(AB29:AB171=19,"98",IF(AB29:AB171=20,"97",IF(AB29:AB171=21,"96",IF(AB29:AB171=22,"95",IF(AB29:AB171=23,"94",IF(AB29:AB171=24,"93",IF(AB29:AB171=25,"92",IF(AB29:AB171=26,"91",IF(AB29:AB171=27,"90",IF(AB29:AB171=28,"89",IF(AB29:AB171=29,"88",IF(AB29:AB171=30,"87",IF(AB29:AB171=31,"86",IF(AB29:AB171=32,"85",IF(AB29:AB171=33,"84",IF(AB29:AB171=34,"83",IF(AB29:AB171=35,"92",IF(AB29:AB171=36,"81",IF(AB29:AB171=37,"80",IF(AB29:AB171=38,"79",IF(AB29:AB171=39,"78",IF(AB29:AB171=40,"77",IF(AB29:AB171=41,"76",IF(AB29:AB171=42,"75",IF(AB29:AB171=43,"74",IF(AB29:AB171=44,"73",IF(AB29:AB171=45,"72",IF(AB29:AB171=46,"71",IF(AB29:AB171=47,"70",IF(AB29:AB171=48,"69",IF(AB29:AB171=49,"68",IF(AB29:AB171=50,"67",IF(AB29:AB171=51,"66",IF(AB29:AB171=52,"65",IF(AB29:AB171=53,"64",IF(AB29:AB171=54,"63",IF(AB29:AB171=55,"62",IF(AB29:AB171=56,"61",IF(AB29:AB171=57,"60",IF(AB29:AB171=58,"59",IF(AB29:AB171=59,"58",IF(AB29:AB171=60,"57",IF(AB29:AB171=61,"56",IF(AB29:AB171=62,"55",IF(AB29:AB171=63,"54",IF(AB29:AB171=64,"53",IF(AB29:AB171=65,"52")))))))))))))))))))))))))))))))))))))))))))))))))))))))))))))))))</f>
        <v>140</v>
      </c>
      <c r="AD29" s="27">
        <v>159</v>
      </c>
      <c r="AE29" s="4">
        <v>67</v>
      </c>
      <c r="AF29" s="3">
        <v>50</v>
      </c>
      <c r="AG29" s="4">
        <f t="shared" si="0"/>
        <v>383</v>
      </c>
      <c r="AH29" s="4"/>
      <c r="AI29" s="93">
        <f t="shared" si="1"/>
        <v>383</v>
      </c>
      <c r="AJ29" s="37">
        <f>AI29+AI30+AI31+AI32+AI33</f>
        <v>1848</v>
      </c>
    </row>
    <row r="30" spans="1:36" x14ac:dyDescent="0.2">
      <c r="A30" s="92">
        <v>22</v>
      </c>
      <c r="B30" s="38" t="s">
        <v>279</v>
      </c>
      <c r="C30" s="24" t="s">
        <v>274</v>
      </c>
      <c r="D30" s="4">
        <v>2</v>
      </c>
      <c r="E30" s="4" t="s">
        <v>36</v>
      </c>
      <c r="F30" s="4">
        <v>29</v>
      </c>
      <c r="G30" s="19" t="str">
        <f>IF(F30:F171&gt;59,"1,25",IF(F30:F171&gt;49,"1,2",IF(F30:F171&gt;39,"1,15",IF(F30:F171&gt;29,"1,1",IF(F30:F171&gt;16,"1")))))</f>
        <v>1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27">
        <v>32</v>
      </c>
      <c r="S30" s="4">
        <v>82</v>
      </c>
      <c r="T30" s="3">
        <v>35</v>
      </c>
      <c r="U30" s="27">
        <v>22</v>
      </c>
      <c r="V30" s="4">
        <v>67</v>
      </c>
      <c r="W30" s="3">
        <v>50</v>
      </c>
      <c r="X30" s="27">
        <v>1</v>
      </c>
      <c r="Y30" s="4">
        <v>67</v>
      </c>
      <c r="Z30" s="3">
        <v>50</v>
      </c>
      <c r="AA30" s="27">
        <v>30</v>
      </c>
      <c r="AB30" s="4">
        <v>1</v>
      </c>
      <c r="AC30" s="3" t="str">
        <f>IF(AB30:AB171=1,"160",IF(AB30:AB171=2,"140",IF(AB30:AB171=3,"130",IF(AB30:AB171=4,"120",IF(AB30:AB171=5,"115",IF(AB30:AB171=6,"112",IF(AB30:AB171=7,"110",IF(AB30:AB171=8,"109",IF(AB30:AB171=9,"108",IF(AB30:AB171=10,"107",IF(AB30:AB171=11,"106",IF(AB30:AB171=12,"105",IF(AB30:AB171=13,"104",IF(AB30:AB171=14,"103",IF(AB30:AB171=15,"102",IF(AB30:AB171=16,"101",IF(AB30:AB171=17,"100",IF(AB30:AB171=18,"99",IF(AB30:AB171=19,"98",IF(AB30:AB171=20,"97",IF(AB30:AB171=21,"96",IF(AB30:AB171=22,"95",IF(AB30:AB171=23,"94",IF(AB30:AB171=24,"93",IF(AB30:AB171=25,"92",IF(AB30:AB171=26,"91",IF(AB30:AB171=27,"90",IF(AB30:AB171=28,"89",IF(AB30:AB171=29,"88",IF(AB30:AB171=30,"87",IF(AB30:AB171=31,"86",IF(AB30:AB171=32,"85",IF(AB30:AB171=33,"84",IF(AB30:AB171=34,"83",IF(AB30:AB171=35,"92",IF(AB30:AB171=36,"81",IF(AB30:AB171=37,"80",IF(AB30:AB171=38,"79",IF(AB30:AB171=39,"78",IF(AB30:AB171=40,"77",IF(AB30:AB171=41,"76",IF(AB30:AB171=42,"75",IF(AB30:AB171=43,"74",IF(AB30:AB171=44,"73",IF(AB30:AB171=45,"72",IF(AB30:AB171=46,"71",IF(AB30:AB171=47,"70",IF(AB30:AB171=48,"69",IF(AB30:AB171=49,"68",IF(AB30:AB171=50,"67",IF(AB30:AB171=51,"66",IF(AB30:AB171=52,"65",IF(AB30:AB171=53,"64",IF(AB30:AB171=54,"63",IF(AB30:AB171=55,"62",IF(AB30:AB171=56,"61",IF(AB30:AB171=57,"60",IF(AB30:AB171=58,"59",IF(AB30:AB171=59,"58",IF(AB30:AB171=60,"57",IF(AB30:AB171=61,"56",IF(AB30:AB171=62,"55",IF(AB30:AB171=63,"54",IF(AB30:AB171=64,"53",IF(AB30:AB171=65,"52")))))))))))))))))))))))))))))))))))))))))))))))))))))))))))))))))</f>
        <v>160</v>
      </c>
      <c r="AD30" s="27">
        <v>175</v>
      </c>
      <c r="AE30" s="4">
        <v>50</v>
      </c>
      <c r="AF30" s="3" t="str">
        <f>IF(AE30:AE171=1,"160",IF(AE30:AE171=2,"140",IF(AE30:AE171=3,"130",IF(AE30:AE171=4,"120",IF(AE30:AE171=5,"115",IF(AE30:AE171=6,"112",IF(AE30:AE171=7,"110",IF(AE30:AE171=8,"109",IF(AE30:AE171=9,"108",IF(AE30:AE171=10,"107",IF(AE30:AE171=11,"106",IF(AE30:AE171=12,"105",IF(AE30:AE171=13,"104",IF(AE30:AE171=14,"103",IF(AE30:AE171=15,"102",IF(AE30:AE171=16,"101",IF(AE30:AE171=17,"100",IF(AE30:AE171=18,"99",IF(AE30:AE171=19,"98",IF(AE30:AE171=20,"97",IF(AE30:AE171=21,"96",IF(AE30:AE171=22,"95",IF(AE30:AE171=23,"94",IF(AE30:AE171=24,"93",IF(AE30:AE171=25,"92",IF(AE30:AE171=26,"91",IF(AE30:AE171=27,"90",IF(AE30:AE171=28,"89",IF(AE30:AE171=29,"88",IF(AE30:AE171=30,"87",IF(AE30:AE171=31,"86",IF(AE30:AE171=32,"85",IF(AE30:AE171=33,"84",IF(AE30:AE171=34,"83",IF(AE30:AE171=35,"92",IF(AE30:AE171=36,"81",IF(AE30:AE171=37,"80",IF(AE30:AE171=38,"79",IF(AE30:AE171=39,"78",IF(AE30:AE171=40,"77",IF(AE30:AE171=41,"76",IF(AE30:AE171=42,"75",IF(AE30:AE171=43,"74",IF(AE30:AE171=44,"73",IF(AE30:AE171=45,"72",IF(AE30:AE171=46,"71",IF(AE30:AE171=47,"70",IF(AE30:AE171=48,"69",IF(AE30:AE171=49,"68",IF(AE30:AE171=50,"67",IF(AE30:AE171=51,"66",IF(AE30:AE171=52,"65",IF(AE30:AE171=53,"64",IF(AE30:AE171=54,"63",IF(AE30:AE171=55,"62",IF(AE30:AE171=56,"61",IF(AE30:AE171=57,"60",IF(AE30:AE171=58,"59",IF(AE30:AE171=59,"58",IF(AE30:AE171=60,"57",IF(AE30:AE171=61,"56",IF(AE30:AE171=62,"55",IF(AE30:AE171=63,"54",IF(AE30:AE171=64,"53",IF(AE30:AE171=65,"52")))))))))))))))))))))))))))))))))))))))))))))))))))))))))))))))))</f>
        <v>67</v>
      </c>
      <c r="AG30" s="4">
        <f t="shared" si="0"/>
        <v>362</v>
      </c>
      <c r="AH30" s="4">
        <v>15</v>
      </c>
      <c r="AI30" s="93">
        <f t="shared" si="1"/>
        <v>377</v>
      </c>
    </row>
    <row r="31" spans="1:36" x14ac:dyDescent="0.2">
      <c r="A31" s="92">
        <v>23</v>
      </c>
      <c r="B31" s="38" t="s">
        <v>119</v>
      </c>
      <c r="C31" s="24" t="s">
        <v>117</v>
      </c>
      <c r="D31" s="4">
        <v>1</v>
      </c>
      <c r="E31" s="4" t="s">
        <v>36</v>
      </c>
      <c r="F31" s="23">
        <v>28</v>
      </c>
      <c r="G31" s="19" t="str">
        <f>IF(F31:F171&gt;59,"1,25",IF(F31:F171&gt;49,"1,2",IF(F31:F171&gt;39,"1,15",IF(F31:F171&gt;29,"1,1",IF(F31:F171&gt;16,"1")))))</f>
        <v>1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27">
        <v>58</v>
      </c>
      <c r="S31" s="4">
        <v>50</v>
      </c>
      <c r="T31" s="3" t="str">
        <f>IF(S31:S171=1,"160",IF(S31:S171=2,"140",IF(S31:S171=3,"130",IF(S31:S171=4,"120",IF(S31:S171=5,"115",IF(S31:S171=6,"112",IF(S31:S171=7,"110",IF(S31:S171=8,"109",IF(S31:S171=9,"108",IF(S31:S171=10,"107",IF(S31:S171=11,"106",IF(S31:S171=12,"105",IF(S31:S171=13,"104",IF(S31:S171=14,"103",IF(S31:S171=15,"102",IF(S31:S171=16,"101",IF(S31:S171=17,"100",IF(S31:S171=18,"99",IF(S31:S171=19,"98",IF(S31:S171=20,"97",IF(S31:S171=21,"96",IF(S31:S171=22,"95",IF(S31:S171=23,"94",IF(S31:S171=24,"93",IF(S31:S171=25,"92",IF(S31:S171=26,"91",IF(S31:S171=27,"90",IF(S31:S171=28,"89",IF(S31:S171=29,"88",IF(S31:S171=30,"87",IF(S31:S171=31,"86",IF(S31:S171=32,"85",IF(S31:S171=33,"84",IF(S31:S171=34,"83",IF(S31:S171=35,"92",IF(S31:S171=36,"81",IF(S31:S171=37,"80",IF(S31:S171=38,"79",IF(S31:S171=39,"78",IF(S31:S171=40,"77",IF(S31:S171=41,"76",IF(S31:S171=42,"75",IF(S31:S171=43,"74",IF(S31:S171=44,"73",IF(S31:S171=45,"72",IF(S31:S171=46,"71",IF(S31:S171=47,"70",IF(S31:S171=48,"69",IF(S31:S171=49,"68",IF(S31:S171=50,"67",IF(S31:S171=51,"66",IF(S31:S171=52,"65",IF(S31:S171=53,"64",IF(S31:S171=54,"63",IF(S31:S171=55,"62",IF(S31:S171=56,"61",IF(S31:S171=57,"60",IF(S31:S171=58,"59",IF(S31:S171=59,"58",IF(S31:S171=60,"57",IF(S31:S171=61,"56",IF(S31:S171=62,"55",IF(S31:S171=63,"54",IF(S31:S171=64,"53",IF(S31:S171=65,"52")))))))))))))))))))))))))))))))))))))))))))))))))))))))))))))))))</f>
        <v>67</v>
      </c>
      <c r="U31" s="27">
        <v>31</v>
      </c>
      <c r="V31" s="4">
        <v>51</v>
      </c>
      <c r="W31" s="3" t="str">
        <f>IF(V31:V171=1,"160",IF(V31:V171=2,"140",IF(V31:V171=3,"130",IF(V31:V171=4,"120",IF(V31:V171=5,"115",IF(V31:V171=6,"112",IF(V31:V171=7,"110",IF(V31:V171=8,"109",IF(V31:V171=9,"108",IF(V31:V171=10,"107",IF(V31:V171=11,"106",IF(V31:V171=12,"105",IF(V31:V171=13,"104",IF(V31:V171=14,"103",IF(V31:V171=15,"102",IF(V31:V171=16,"101",IF(V31:V171=17,"100",IF(V31:V171=18,"99",IF(V31:V171=19,"98",IF(V31:V171=20,"97",IF(V31:V171=21,"96",IF(V31:V171=22,"95",IF(V31:V171=23,"94",IF(V31:V171=24,"93",IF(V31:V171=25,"92",IF(V31:V171=26,"91",IF(V31:V171=27,"90",IF(V31:V171=28,"89",IF(V31:V171=29,"88",IF(V31:V171=30,"87",IF(V31:V171=31,"86",IF(V31:V171=32,"85",IF(V31:V171=33,"84",IF(V31:V171=34,"83",IF(V31:V171=35,"92",IF(V31:V171=36,"81",IF(V31:V171=37,"80",IF(V31:V171=38,"79",IF(V31:V171=39,"78",IF(V31:V171=40,"77",IF(V31:V171=41,"76",IF(V31:V171=42,"75",IF(V31:V171=43,"74",IF(V31:V171=44,"73",IF(V31:V171=45,"72",IF(V31:V171=46,"71",IF(V31:V171=47,"70",IF(V31:V171=48,"69",IF(V31:V171=49,"68",IF(V31:V171=50,"67",IF(V31:V171=51,"66",IF(V31:V171=52,"65",IF(V31:V171=53,"64",IF(V31:V171=54,"63",IF(V31:V171=55,"62",IF(V31:V171=56,"61",IF(V31:V171=57,"60",IF(V31:V171=58,"59",IF(V31:V171=59,"58",IF(V31:V171=60,"57",IF(V31:V171=61,"56",IF(V31:V171=62,"55",IF(V31:V171=63,"54",IF(V31:V171=64,"53",IF(V31:V171=65,"52")))))))))))))))))))))))))))))))))))))))))))))))))))))))))))))))))</f>
        <v>66</v>
      </c>
      <c r="X31" s="27">
        <v>1</v>
      </c>
      <c r="Y31" s="4">
        <v>67</v>
      </c>
      <c r="Z31" s="3">
        <v>50</v>
      </c>
      <c r="AA31" s="27">
        <v>23</v>
      </c>
      <c r="AB31" s="4">
        <v>14</v>
      </c>
      <c r="AC31" s="3" t="str">
        <f>IF(AB31:AB171=1,"160",IF(AB31:AB171=2,"140",IF(AB31:AB171=3,"130",IF(AB31:AB171=4,"120",IF(AB31:AB171=5,"115",IF(AB31:AB171=6,"112",IF(AB31:AB171=7,"110",IF(AB31:AB171=8,"109",IF(AB31:AB171=9,"108",IF(AB31:AB171=10,"107",IF(AB31:AB171=11,"106",IF(AB31:AB171=12,"105",IF(AB31:AB171=13,"104",IF(AB31:AB171=14,"103",IF(AB31:AB171=15,"102",IF(AB31:AB171=16,"101",IF(AB31:AB171=17,"100",IF(AB31:AB171=18,"99",IF(AB31:AB171=19,"98",IF(AB31:AB171=20,"97",IF(AB31:AB171=21,"96",IF(AB31:AB171=22,"95",IF(AB31:AB171=23,"94",IF(AB31:AB171=24,"93",IF(AB31:AB171=25,"92",IF(AB31:AB171=26,"91",IF(AB31:AB171=27,"90",IF(AB31:AB171=28,"89",IF(AB31:AB171=29,"88",IF(AB31:AB171=30,"87",IF(AB31:AB171=31,"86",IF(AB31:AB171=32,"85",IF(AB31:AB171=33,"84",IF(AB31:AB171=34,"83",IF(AB31:AB171=35,"92",IF(AB31:AB171=36,"81",IF(AB31:AB171=37,"80",IF(AB31:AB171=38,"79",IF(AB31:AB171=39,"78",IF(AB31:AB171=40,"77",IF(AB31:AB171=41,"76",IF(AB31:AB171=42,"75",IF(AB31:AB171=43,"74",IF(AB31:AB171=44,"73",IF(AB31:AB171=45,"72",IF(AB31:AB171=46,"71",IF(AB31:AB171=47,"70",IF(AB31:AB171=48,"69",IF(AB31:AB171=49,"68",IF(AB31:AB171=50,"67",IF(AB31:AB171=51,"66",IF(AB31:AB171=52,"65",IF(AB31:AB171=53,"64",IF(AB31:AB171=54,"63",IF(AB31:AB171=55,"62",IF(AB31:AB171=56,"61",IF(AB31:AB171=57,"60",IF(AB31:AB171=58,"59",IF(AB31:AB171=59,"58",IF(AB31:AB171=60,"57",IF(AB31:AB171=61,"56",IF(AB31:AB171=62,"55",IF(AB31:AB171=63,"54",IF(AB31:AB171=64,"53",IF(AB31:AB171=65,"52")))))))))))))))))))))))))))))))))))))))))))))))))))))))))))))))))</f>
        <v>103</v>
      </c>
      <c r="AD31" s="27">
        <v>187</v>
      </c>
      <c r="AE31" s="4">
        <v>32</v>
      </c>
      <c r="AF31" s="3" t="str">
        <f>IF(AE31:AE171=1,"160",IF(AE31:AE171=2,"140",IF(AE31:AE171=3,"130",IF(AE31:AE171=4,"120",IF(AE31:AE171=5,"115",IF(AE31:AE171=6,"112",IF(AE31:AE171=7,"110",IF(AE31:AE171=8,"109",IF(AE31:AE171=9,"108",IF(AE31:AE171=10,"107",IF(AE31:AE171=11,"106",IF(AE31:AE171=12,"105",IF(AE31:AE171=13,"104",IF(AE31:AE171=14,"103",IF(AE31:AE171=15,"102",IF(AE31:AE171=16,"101",IF(AE31:AE171=17,"100",IF(AE31:AE171=18,"99",IF(AE31:AE171=19,"98",IF(AE31:AE171=20,"97",IF(AE31:AE171=21,"96",IF(AE31:AE171=22,"95",IF(AE31:AE171=23,"94",IF(AE31:AE171=24,"93",IF(AE31:AE171=25,"92",IF(AE31:AE171=26,"91",IF(AE31:AE171=27,"90",IF(AE31:AE171=28,"89",IF(AE31:AE171=29,"88",IF(AE31:AE171=30,"87",IF(AE31:AE171=31,"86",IF(AE31:AE171=32,"85",IF(AE31:AE171=33,"84",IF(AE31:AE171=34,"83",IF(AE31:AE171=35,"92",IF(AE31:AE171=36,"81",IF(AE31:AE171=37,"80",IF(AE31:AE171=38,"79",IF(AE31:AE171=39,"78",IF(AE31:AE171=40,"77",IF(AE31:AE171=41,"76",IF(AE31:AE171=42,"75",IF(AE31:AE171=43,"74",IF(AE31:AE171=44,"73",IF(AE31:AE171=45,"72",IF(AE31:AE171=46,"71",IF(AE31:AE171=47,"70",IF(AE31:AE171=48,"69",IF(AE31:AE171=49,"68",IF(AE31:AE171=50,"67",IF(AE31:AE171=51,"66",IF(AE31:AE171=52,"65",IF(AE31:AE171=53,"64",IF(AE31:AE171=54,"63",IF(AE31:AE171=55,"62",IF(AE31:AE171=56,"61",IF(AE31:AE171=57,"60",IF(AE31:AE171=58,"59",IF(AE31:AE171=59,"58",IF(AE31:AE171=60,"57",IF(AE31:AE171=61,"56",IF(AE31:AE171=62,"55",IF(AE31:AE171=63,"54",IF(AE31:AE171=64,"53",IF(AE31:AE171=65,"52")))))))))))))))))))))))))))))))))))))))))))))))))))))))))))))))))</f>
        <v>85</v>
      </c>
      <c r="AG31" s="4">
        <f t="shared" si="0"/>
        <v>371</v>
      </c>
      <c r="AH31" s="4"/>
      <c r="AI31" s="93">
        <f t="shared" si="1"/>
        <v>371</v>
      </c>
    </row>
    <row r="32" spans="1:36" x14ac:dyDescent="0.2">
      <c r="A32" s="92">
        <v>24</v>
      </c>
      <c r="B32" s="38" t="s">
        <v>41</v>
      </c>
      <c r="C32" s="24" t="s">
        <v>39</v>
      </c>
      <c r="D32" s="4">
        <v>2</v>
      </c>
      <c r="E32" s="4" t="s">
        <v>36</v>
      </c>
      <c r="F32" s="23">
        <v>24</v>
      </c>
      <c r="G32" s="19" t="str">
        <f>IF(F32:F171&gt;59,"1,25",IF(F32:F171&gt;49,"1,2",IF(F32:F171&gt;39,"1,15",IF(F32:F171&gt;29,"1,1",IF(F32:F171&gt;16,"1")))))</f>
        <v>1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27">
        <v>52</v>
      </c>
      <c r="S32" s="4">
        <v>60</v>
      </c>
      <c r="T32" s="3" t="str">
        <f>IF(S32:S171=1,"160",IF(S32:S171=2,"140",IF(S32:S171=3,"130",IF(S32:S171=4,"120",IF(S32:S171=5,"115",IF(S32:S171=6,"112",IF(S32:S171=7,"110",IF(S32:S171=8,"109",IF(S32:S171=9,"108",IF(S32:S171=10,"107",IF(S32:S171=11,"106",IF(S32:S171=12,"105",IF(S32:S171=13,"104",IF(S32:S171=14,"103",IF(S32:S171=15,"102",IF(S32:S171=16,"101",IF(S32:S171=17,"100",IF(S32:S171=18,"99",IF(S32:S171=19,"98",IF(S32:S171=20,"97",IF(S32:S171=21,"96",IF(S32:S171=22,"95",IF(S32:S171=23,"94",IF(S32:S171=24,"93",IF(S32:S171=25,"92",IF(S32:S171=26,"91",IF(S32:S171=27,"90",IF(S32:S171=28,"89",IF(S32:S171=29,"88",IF(S32:S171=30,"87",IF(S32:S171=31,"86",IF(S32:S171=32,"85",IF(S32:S171=33,"84",IF(S32:S171=34,"83",IF(S32:S171=35,"92",IF(S32:S171=36,"81",IF(S32:S171=37,"80",IF(S32:S171=38,"79",IF(S32:S171=39,"78",IF(S32:S171=40,"77",IF(S32:S171=41,"76",IF(S32:S171=42,"75",IF(S32:S171=43,"74",IF(S32:S171=44,"73",IF(S32:S171=45,"72",IF(S32:S171=46,"71",IF(S32:S171=47,"70",IF(S32:S171=48,"69",IF(S32:S171=49,"68",IF(S32:S171=50,"67",IF(S32:S171=51,"66",IF(S32:S171=52,"65",IF(S32:S171=53,"64",IF(S32:S171=54,"63",IF(S32:S171=55,"62",IF(S32:S171=56,"61",IF(S32:S171=57,"60",IF(S32:S171=58,"59",IF(S32:S171=59,"58",IF(S32:S171=60,"57",IF(S32:S171=61,"56",IF(S32:S171=62,"55",IF(S32:S171=63,"54",IF(S32:S171=64,"53",IF(S32:S171=65,"52")))))))))))))))))))))))))))))))))))))))))))))))))))))))))))))))))</f>
        <v>57</v>
      </c>
      <c r="U32" s="27">
        <v>36</v>
      </c>
      <c r="V32" s="4">
        <v>38</v>
      </c>
      <c r="W32" s="3" t="str">
        <f>IF(V32:V171=1,"160",IF(V32:V171=2,"140",IF(V32:V171=3,"130",IF(V32:V171=4,"120",IF(V32:V171=5,"115",IF(V32:V171=6,"112",IF(V32:V171=7,"110",IF(V32:V171=8,"109",IF(V32:V171=9,"108",IF(V32:V171=10,"107",IF(V32:V171=11,"106",IF(V32:V171=12,"105",IF(V32:V171=13,"104",IF(V32:V171=14,"103",IF(V32:V171=15,"102",IF(V32:V171=16,"101",IF(V32:V171=17,"100",IF(V32:V171=18,"99",IF(V32:V171=19,"98",IF(V32:V171=20,"97",IF(V32:V171=21,"96",IF(V32:V171=22,"95",IF(V32:V171=23,"94",IF(V32:V171=24,"93",IF(V32:V171=25,"92",IF(V32:V171=26,"91",IF(V32:V171=27,"90",IF(V32:V171=28,"89",IF(V32:V171=29,"88",IF(V32:V171=30,"87",IF(V32:V171=31,"86",IF(V32:V171=32,"85",IF(V32:V171=33,"84",IF(V32:V171=34,"83",IF(V32:V171=35,"92",IF(V32:V171=36,"81",IF(V32:V171=37,"80",IF(V32:V171=38,"79",IF(V32:V171=39,"78",IF(V32:V171=40,"77",IF(V32:V171=41,"76",IF(V32:V171=42,"75",IF(V32:V171=43,"74",IF(V32:V171=44,"73",IF(V32:V171=45,"72",IF(V32:V171=46,"71",IF(V32:V171=47,"70",IF(V32:V171=48,"69",IF(V32:V171=49,"68",IF(V32:V171=50,"67",IF(V32:V171=51,"66",IF(V32:V171=52,"65",IF(V32:V171=53,"64",IF(V32:V171=54,"63",IF(V32:V171=55,"62",IF(V32:V171=56,"61",IF(V32:V171=57,"60",IF(V32:V171=58,"59",IF(V32:V171=59,"58",IF(V32:V171=60,"57",IF(V32:V171=61,"56",IF(V32:V171=62,"55",IF(V32:V171=63,"54",IF(V32:V171=64,"53",IF(V32:V171=65,"52")))))))))))))))))))))))))))))))))))))))))))))))))))))))))))))))))</f>
        <v>79</v>
      </c>
      <c r="X32" s="27">
        <v>14</v>
      </c>
      <c r="Y32" s="4">
        <v>42</v>
      </c>
      <c r="Z32" s="3" t="str">
        <f>IF(Y32:Y171=1,"160",IF(Y32:Y171=2,"140",IF(Y32:Y171=3,"130",IF(Y32:Y171=4,"120",IF(Y32:Y171=5,"115",IF(Y32:Y171=6,"112",IF(Y32:Y171=7,"110",IF(Y32:Y171=8,"109",IF(Y32:Y171=9,"108",IF(Y32:Y171=10,"107",IF(Y32:Y171=11,"106",IF(Y32:Y171=12,"105",IF(Y32:Y171=13,"104",IF(Y32:Y171=14,"103",IF(Y32:Y171=15,"102",IF(Y32:Y171=16,"101",IF(Y32:Y171=17,"100",IF(Y32:Y171=18,"99",IF(Y32:Y171=19,"98",IF(Y32:Y171=20,"97",IF(Y32:Y171=21,"96",IF(Y32:Y171=22,"95",IF(Y32:Y171=23,"94",IF(Y32:Y171=24,"93",IF(Y32:Y171=25,"92",IF(Y32:Y171=26,"91",IF(Y32:Y171=27,"90",IF(Y32:Y171=28,"89",IF(Y32:Y171=29,"88",IF(Y32:Y171=30,"87",IF(Y32:Y171=31,"86",IF(Y32:Y171=32,"85",IF(Y32:Y171=33,"84",IF(Y32:Y171=34,"83",IF(Y32:Y171=35,"92",IF(Y32:Y171=36,"81",IF(Y32:Y171=37,"80",IF(Y32:Y171=38,"79",IF(Y32:Y171=39,"78",IF(Y32:Y171=40,"77",IF(Y32:Y171=41,"76",IF(Y32:Y171=42,"75",IF(Y32:Y171=43,"74",IF(Y32:Y171=44,"73",IF(Y32:Y171=45,"72",IF(Y32:Y171=46,"71",IF(Y32:Y171=47,"70",IF(Y32:Y171=48,"69",IF(Y32:Y171=49,"68",IF(Y32:Y171=50,"67",IF(Y32:Y171=51,"66",IF(Y32:Y171=52,"65",IF(Y32:Y171=53,"64",IF(Y32:Y171=54,"63",IF(Y32:Y171=55,"62",IF(Y32:Y171=56,"61",IF(Y32:Y171=57,"60",IF(Y32:Y171=58,"59",IF(Y32:Y171=59,"58",IF(Y32:Y171=60,"57",IF(Y32:Y171=61,"56",IF(Y32:Y171=62,"55",IF(Y32:Y171=63,"54",IF(Y32:Y171=64,"53",IF(Y32:Y171=65,"52")))))))))))))))))))))))))))))))))))))))))))))))))))))))))))))))))</f>
        <v>75</v>
      </c>
      <c r="AA32" s="27">
        <v>20</v>
      </c>
      <c r="AB32" s="4">
        <v>29</v>
      </c>
      <c r="AC32" s="3" t="str">
        <f>IF(AB32:AB171=1,"160",IF(AB32:AB171=2,"140",IF(AB32:AB171=3,"130",IF(AB32:AB171=4,"120",IF(AB32:AB171=5,"115",IF(AB32:AB171=6,"112",IF(AB32:AB171=7,"110",IF(AB32:AB171=8,"109",IF(AB32:AB171=9,"108",IF(AB32:AB171=10,"107",IF(AB32:AB171=11,"106",IF(AB32:AB171=12,"105",IF(AB32:AB171=13,"104",IF(AB32:AB171=14,"103",IF(AB32:AB171=15,"102",IF(AB32:AB171=16,"101",IF(AB32:AB171=17,"100",IF(AB32:AB171=18,"99",IF(AB32:AB171=19,"98",IF(AB32:AB171=20,"97",IF(AB32:AB171=21,"96",IF(AB32:AB171=22,"95",IF(AB32:AB171=23,"94",IF(AB32:AB171=24,"93",IF(AB32:AB171=25,"92",IF(AB32:AB171=26,"91",IF(AB32:AB171=27,"90",IF(AB32:AB171=28,"89",IF(AB32:AB171=29,"88",IF(AB32:AB171=30,"87",IF(AB32:AB171=31,"86",IF(AB32:AB171=32,"85",IF(AB32:AB171=33,"84",IF(AB32:AB171=34,"83",IF(AB32:AB171=35,"92",IF(AB32:AB171=36,"81",IF(AB32:AB171=37,"80",IF(AB32:AB171=38,"79",IF(AB32:AB171=39,"78",IF(AB32:AB171=40,"77",IF(AB32:AB171=41,"76",IF(AB32:AB171=42,"75",IF(AB32:AB171=43,"74",IF(AB32:AB171=44,"73",IF(AB32:AB171=45,"72",IF(AB32:AB171=46,"71",IF(AB32:AB171=47,"70",IF(AB32:AB171=48,"69",IF(AB32:AB171=49,"68",IF(AB32:AB171=50,"67",IF(AB32:AB171=51,"66",IF(AB32:AB171=52,"65",IF(AB32:AB171=53,"64",IF(AB32:AB171=54,"63",IF(AB32:AB171=55,"62",IF(AB32:AB171=56,"61",IF(AB32:AB171=57,"60",IF(AB32:AB171=58,"59",IF(AB32:AB171=59,"58",IF(AB32:AB171=60,"57",IF(AB32:AB171=61,"56",IF(AB32:AB171=62,"55",IF(AB32:AB171=63,"54",IF(AB32:AB171=64,"53",IF(AB32:AB171=65,"52")))))))))))))))))))))))))))))))))))))))))))))))))))))))))))))))))</f>
        <v>88</v>
      </c>
      <c r="AD32" s="27">
        <v>174</v>
      </c>
      <c r="AE32" s="4">
        <v>52</v>
      </c>
      <c r="AF32" s="3" t="str">
        <f>IF(AE32:AE171=1,"160",IF(AE32:AE171=2,"140",IF(AE32:AE171=3,"130",IF(AE32:AE171=4,"120",IF(AE32:AE171=5,"115",IF(AE32:AE171=6,"112",IF(AE32:AE171=7,"110",IF(AE32:AE171=8,"109",IF(AE32:AE171=9,"108",IF(AE32:AE171=10,"107",IF(AE32:AE171=11,"106",IF(AE32:AE171=12,"105",IF(AE32:AE171=13,"104",IF(AE32:AE171=14,"103",IF(AE32:AE171=15,"102",IF(AE32:AE171=16,"101",IF(AE32:AE171=17,"100",IF(AE32:AE171=18,"99",IF(AE32:AE171=19,"98",IF(AE32:AE171=20,"97",IF(AE32:AE171=21,"96",IF(AE32:AE171=22,"95",IF(AE32:AE171=23,"94",IF(AE32:AE171=24,"93",IF(AE32:AE171=25,"92",IF(AE32:AE171=26,"91",IF(AE32:AE171=27,"90",IF(AE32:AE171=28,"89",IF(AE32:AE171=29,"88",IF(AE32:AE171=30,"87",IF(AE32:AE171=31,"86",IF(AE32:AE171=32,"85",IF(AE32:AE171=33,"84",IF(AE32:AE171=34,"83",IF(AE32:AE171=35,"92",IF(AE32:AE171=36,"81",IF(AE32:AE171=37,"80",IF(AE32:AE171=38,"79",IF(AE32:AE171=39,"78",IF(AE32:AE171=40,"77",IF(AE32:AE171=41,"76",IF(AE32:AE171=42,"75",IF(AE32:AE171=43,"74",IF(AE32:AE171=44,"73",IF(AE32:AE171=45,"72",IF(AE32:AE171=46,"71",IF(AE32:AE171=47,"70",IF(AE32:AE171=48,"69",IF(AE32:AE171=49,"68",IF(AE32:AE171=50,"67",IF(AE32:AE171=51,"66",IF(AE32:AE171=52,"65",IF(AE32:AE171=53,"64",IF(AE32:AE171=54,"63",IF(AE32:AE171=55,"62",IF(AE32:AE171=56,"61",IF(AE32:AE171=57,"60",IF(AE32:AE171=58,"59",IF(AE32:AE171=59,"58",IF(AE32:AE171=60,"57",IF(AE32:AE171=61,"56",IF(AE32:AE171=62,"55",IF(AE32:AE171=63,"54",IF(AE32:AE171=64,"53",IF(AE32:AE171=65,"52")))))))))))))))))))))))))))))))))))))))))))))))))))))))))))))))))</f>
        <v>65</v>
      </c>
      <c r="AG32" s="4">
        <f t="shared" si="0"/>
        <v>364</v>
      </c>
      <c r="AH32" s="4"/>
      <c r="AI32" s="93">
        <f t="shared" si="1"/>
        <v>364</v>
      </c>
    </row>
    <row r="33" spans="1:36" x14ac:dyDescent="0.2">
      <c r="A33" s="92">
        <v>25</v>
      </c>
      <c r="B33" s="38" t="s">
        <v>288</v>
      </c>
      <c r="C33" s="24" t="s">
        <v>51</v>
      </c>
      <c r="D33" s="4">
        <v>2</v>
      </c>
      <c r="E33" s="4" t="s">
        <v>36</v>
      </c>
      <c r="F33" s="23">
        <v>29</v>
      </c>
      <c r="G33" s="19" t="str">
        <f>IF(F33:F171&gt;59,"1,25",IF(F33:F171&gt;49,"1,2",IF(F33:F171&gt;39,"1,15",IF(F33:F171&gt;29,"1,1",IF(F33:F171&gt;16,"1")))))</f>
        <v>1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27">
        <v>69</v>
      </c>
      <c r="S33" s="4">
        <v>23</v>
      </c>
      <c r="T33" s="3" t="str">
        <f>IF(S33:S171=1,"160",IF(S33:S171=2,"140",IF(S33:S171=3,"130",IF(S33:S171=4,"120",IF(S33:S171=5,"115",IF(S33:S171=6,"112",IF(S33:S171=7,"110",IF(S33:S171=8,"109",IF(S33:S171=9,"108",IF(S33:S171=10,"107",IF(S33:S171=11,"106",IF(S33:S171=12,"105",IF(S33:S171=13,"104",IF(S33:S171=14,"103",IF(S33:S171=15,"102",IF(S33:S171=16,"101",IF(S33:S171=17,"100",IF(S33:S171=18,"99",IF(S33:S171=19,"98",IF(S33:S171=20,"97",IF(S33:S171=21,"96",IF(S33:S171=22,"95",IF(S33:S171=23,"94",IF(S33:S171=24,"93",IF(S33:S171=25,"92",IF(S33:S171=26,"91",IF(S33:S171=27,"90",IF(S33:S171=28,"89",IF(S33:S171=29,"88",IF(S33:S171=30,"87",IF(S33:S171=31,"86",IF(S33:S171=32,"85",IF(S33:S171=33,"84",IF(S33:S171=34,"83",IF(S33:S171=35,"92",IF(S33:S171=36,"81",IF(S33:S171=37,"80",IF(S33:S171=38,"79",IF(S33:S171=39,"78",IF(S33:S171=40,"77",IF(S33:S171=41,"76",IF(S33:S171=42,"75",IF(S33:S171=43,"74",IF(S33:S171=44,"73",IF(S33:S171=45,"72",IF(S33:S171=46,"71",IF(S33:S171=47,"70",IF(S33:S171=48,"69",IF(S33:S171=49,"68",IF(S33:S171=50,"67",IF(S33:S171=51,"66",IF(S33:S171=52,"65",IF(S33:S171=53,"64",IF(S33:S171=54,"63",IF(S33:S171=55,"62",IF(S33:S171=56,"61",IF(S33:S171=57,"60",IF(S33:S171=58,"59",IF(S33:S171=59,"58",IF(S33:S171=60,"57",IF(S33:S171=61,"56",IF(S33:S171=62,"55",IF(S33:S171=63,"54",IF(S33:S171=64,"53",IF(S33:S171=65,"52")))))))))))))))))))))))))))))))))))))))))))))))))))))))))))))))))</f>
        <v>94</v>
      </c>
      <c r="U33" s="27">
        <v>31</v>
      </c>
      <c r="V33" s="4">
        <v>51</v>
      </c>
      <c r="W33" s="3" t="str">
        <f>IF(V33:V171=1,"160",IF(V33:V171=2,"140",IF(V33:V171=3,"130",IF(V33:V171=4,"120",IF(V33:V171=5,"115",IF(V33:V171=6,"112",IF(V33:V171=7,"110",IF(V33:V171=8,"109",IF(V33:V171=9,"108",IF(V33:V171=10,"107",IF(V33:V171=11,"106",IF(V33:V171=12,"105",IF(V33:V171=13,"104",IF(V33:V171=14,"103",IF(V33:V171=15,"102",IF(V33:V171=16,"101",IF(V33:V171=17,"100",IF(V33:V171=18,"99",IF(V33:V171=19,"98",IF(V33:V171=20,"97",IF(V33:V171=21,"96",IF(V33:V171=22,"95",IF(V33:V171=23,"94",IF(V33:V171=24,"93",IF(V33:V171=25,"92",IF(V33:V171=26,"91",IF(V33:V171=27,"90",IF(V33:V171=28,"89",IF(V33:V171=29,"88",IF(V33:V171=30,"87",IF(V33:V171=31,"86",IF(V33:V171=32,"85",IF(V33:V171=33,"84",IF(V33:V171=34,"83",IF(V33:V171=35,"92",IF(V33:V171=36,"81",IF(V33:V171=37,"80",IF(V33:V171=38,"79",IF(V33:V171=39,"78",IF(V33:V171=40,"77",IF(V33:V171=41,"76",IF(V33:V171=42,"75",IF(V33:V171=43,"74",IF(V33:V171=44,"73",IF(V33:V171=45,"72",IF(V33:V171=46,"71",IF(V33:V171=47,"70",IF(V33:V171=48,"69",IF(V33:V171=49,"68",IF(V33:V171=50,"67",IF(V33:V171=51,"66",IF(V33:V171=52,"65",IF(V33:V171=53,"64",IF(V33:V171=54,"63",IF(V33:V171=55,"62",IF(V33:V171=56,"61",IF(V33:V171=57,"60",IF(V33:V171=58,"59",IF(V33:V171=59,"58",IF(V33:V171=60,"57",IF(V33:V171=61,"56",IF(V33:V171=62,"55",IF(V33:V171=63,"54",IF(V33:V171=64,"53",IF(V33:V171=65,"52")))))))))))))))))))))))))))))))))))))))))))))))))))))))))))))))))</f>
        <v>66</v>
      </c>
      <c r="X33" s="27">
        <v>3</v>
      </c>
      <c r="Y33" s="4">
        <v>61</v>
      </c>
      <c r="Z33" s="3" t="str">
        <f>IF(Y33:Y171=1,"160",IF(Y33:Y171=2,"140",IF(Y33:Y171=3,"130",IF(Y33:Y171=4,"120",IF(Y33:Y171=5,"115",IF(Y33:Y171=6,"112",IF(Y33:Y171=7,"110",IF(Y33:Y171=8,"109",IF(Y33:Y171=9,"108",IF(Y33:Y171=10,"107",IF(Y33:Y171=11,"106",IF(Y33:Y171=12,"105",IF(Y33:Y171=13,"104",IF(Y33:Y171=14,"103",IF(Y33:Y171=15,"102",IF(Y33:Y171=16,"101",IF(Y33:Y171=17,"100",IF(Y33:Y171=18,"99",IF(Y33:Y171=19,"98",IF(Y33:Y171=20,"97",IF(Y33:Y171=21,"96",IF(Y33:Y171=22,"95",IF(Y33:Y171=23,"94",IF(Y33:Y171=24,"93",IF(Y33:Y171=25,"92",IF(Y33:Y171=26,"91",IF(Y33:Y171=27,"90",IF(Y33:Y171=28,"89",IF(Y33:Y171=29,"88",IF(Y33:Y171=30,"87",IF(Y33:Y171=31,"86",IF(Y33:Y171=32,"85",IF(Y33:Y171=33,"84",IF(Y33:Y171=34,"83",IF(Y33:Y171=35,"92",IF(Y33:Y171=36,"81",IF(Y33:Y171=37,"80",IF(Y33:Y171=38,"79",IF(Y33:Y171=39,"78",IF(Y33:Y171=40,"77",IF(Y33:Y171=41,"76",IF(Y33:Y171=42,"75",IF(Y33:Y171=43,"74",IF(Y33:Y171=44,"73",IF(Y33:Y171=45,"72",IF(Y33:Y171=46,"71",IF(Y33:Y171=47,"70",IF(Y33:Y171=48,"69",IF(Y33:Y171=49,"68",IF(Y33:Y171=50,"67",IF(Y33:Y171=51,"66",IF(Y33:Y171=52,"65",IF(Y33:Y171=53,"64",IF(Y33:Y171=54,"63",IF(Y33:Y171=55,"62",IF(Y33:Y171=56,"61",IF(Y33:Y171=57,"60",IF(Y33:Y171=58,"59",IF(Y33:Y171=59,"58",IF(Y33:Y171=60,"57",IF(Y33:Y171=61,"56",IF(Y33:Y171=62,"55",IF(Y33:Y171=63,"54",IF(Y33:Y171=64,"53",IF(Y33:Y171=65,"52")))))))))))))))))))))))))))))))))))))))))))))))))))))))))))))))))</f>
        <v>56</v>
      </c>
      <c r="AA33" s="27">
        <v>14</v>
      </c>
      <c r="AB33" s="4">
        <v>54</v>
      </c>
      <c r="AC33" s="3" t="str">
        <f>IF(AB33:AB171=1,"160",IF(AB33:AB171=2,"140",IF(AB33:AB171=3,"130",IF(AB33:AB171=4,"120",IF(AB33:AB171=5,"115",IF(AB33:AB171=6,"112",IF(AB33:AB171=7,"110",IF(AB33:AB171=8,"109",IF(AB33:AB171=9,"108",IF(AB33:AB171=10,"107",IF(AB33:AB171=11,"106",IF(AB33:AB171=12,"105",IF(AB33:AB171=13,"104",IF(AB33:AB171=14,"103",IF(AB33:AB171=15,"102",IF(AB33:AB171=16,"101",IF(AB33:AB171=17,"100",IF(AB33:AB171=18,"99",IF(AB33:AB171=19,"98",IF(AB33:AB171=20,"97",IF(AB33:AB171=21,"96",IF(AB33:AB171=22,"95",IF(AB33:AB171=23,"94",IF(AB33:AB171=24,"93",IF(AB33:AB171=25,"92",IF(AB33:AB171=26,"91",IF(AB33:AB171=27,"90",IF(AB33:AB171=28,"89",IF(AB33:AB171=29,"88",IF(AB33:AB171=30,"87",IF(AB33:AB171=31,"86",IF(AB33:AB171=32,"85",IF(AB33:AB171=33,"84",IF(AB33:AB171=34,"83",IF(AB33:AB171=35,"92",IF(AB33:AB171=36,"81",IF(AB33:AB171=37,"80",IF(AB33:AB171=38,"79",IF(AB33:AB171=39,"78",IF(AB33:AB171=40,"77",IF(AB33:AB171=41,"76",IF(AB33:AB171=42,"75",IF(AB33:AB171=43,"74",IF(AB33:AB171=44,"73",IF(AB33:AB171=45,"72",IF(AB33:AB171=46,"71",IF(AB33:AB171=47,"70",IF(AB33:AB171=48,"69",IF(AB33:AB171=49,"68",IF(AB33:AB171=50,"67",IF(AB33:AB171=51,"66",IF(AB33:AB171=52,"65",IF(AB33:AB171=53,"64",IF(AB33:AB171=54,"63",IF(AB33:AB171=55,"62",IF(AB33:AB171=56,"61",IF(AB33:AB171=57,"60",IF(AB33:AB171=58,"59",IF(AB33:AB171=59,"58",IF(AB33:AB171=60,"57",IF(AB33:AB171=61,"56",IF(AB33:AB171=62,"55",IF(AB33:AB171=63,"54",IF(AB33:AB171=64,"53",IF(AB33:AB171=65,"52")))))))))))))))))))))))))))))))))))))))))))))))))))))))))))))))))</f>
        <v>63</v>
      </c>
      <c r="AD33" s="27">
        <v>180</v>
      </c>
      <c r="AE33" s="4">
        <v>43</v>
      </c>
      <c r="AF33" s="3" t="str">
        <f>IF(AE33:AE171=1,"160",IF(AE33:AE171=2,"140",IF(AE33:AE171=3,"130",IF(AE33:AE171=4,"120",IF(AE33:AE171=5,"115",IF(AE33:AE171=6,"112",IF(AE33:AE171=7,"110",IF(AE33:AE171=8,"109",IF(AE33:AE171=9,"108",IF(AE33:AE171=10,"107",IF(AE33:AE171=11,"106",IF(AE33:AE171=12,"105",IF(AE33:AE171=13,"104",IF(AE33:AE171=14,"103",IF(AE33:AE171=15,"102",IF(AE33:AE171=16,"101",IF(AE33:AE171=17,"100",IF(AE33:AE171=18,"99",IF(AE33:AE171=19,"98",IF(AE33:AE171=20,"97",IF(AE33:AE171=21,"96",IF(AE33:AE171=22,"95",IF(AE33:AE171=23,"94",IF(AE33:AE171=24,"93",IF(AE33:AE171=25,"92",IF(AE33:AE171=26,"91",IF(AE33:AE171=27,"90",IF(AE33:AE171=28,"89",IF(AE33:AE171=29,"88",IF(AE33:AE171=30,"87",IF(AE33:AE171=31,"86",IF(AE33:AE171=32,"85",IF(AE33:AE171=33,"84",IF(AE33:AE171=34,"83",IF(AE33:AE171=35,"92",IF(AE33:AE171=36,"81",IF(AE33:AE171=37,"80",IF(AE33:AE171=38,"79",IF(AE33:AE171=39,"78",IF(AE33:AE171=40,"77",IF(AE33:AE171=41,"76",IF(AE33:AE171=42,"75",IF(AE33:AE171=43,"74",IF(AE33:AE171=44,"73",IF(AE33:AE171=45,"72",IF(AE33:AE171=46,"71",IF(AE33:AE171=47,"70",IF(AE33:AE171=48,"69",IF(AE33:AE171=49,"68",IF(AE33:AE171=50,"67",IF(AE33:AE171=51,"66",IF(AE33:AE171=52,"65",IF(AE33:AE171=53,"64",IF(AE33:AE171=54,"63",IF(AE33:AE171=55,"62",IF(AE33:AE171=56,"61",IF(AE33:AE171=57,"60",IF(AE33:AE171=58,"59",IF(AE33:AE171=59,"58",IF(AE33:AE171=60,"57",IF(AE33:AE171=61,"56",IF(AE33:AE171=62,"55",IF(AE33:AE171=63,"54",IF(AE33:AE171=64,"53",IF(AE33:AE171=65,"52")))))))))))))))))))))))))))))))))))))))))))))))))))))))))))))))))</f>
        <v>74</v>
      </c>
      <c r="AG33" s="4">
        <f t="shared" si="0"/>
        <v>353</v>
      </c>
      <c r="AH33" s="4"/>
      <c r="AI33" s="93">
        <f t="shared" si="1"/>
        <v>353</v>
      </c>
    </row>
    <row r="34" spans="1:36" x14ac:dyDescent="0.25">
      <c r="A34" s="92">
        <v>26</v>
      </c>
      <c r="B34" s="38" t="s">
        <v>138</v>
      </c>
      <c r="C34" s="24" t="s">
        <v>135</v>
      </c>
      <c r="D34" s="4">
        <v>2</v>
      </c>
      <c r="E34" s="4" t="s">
        <v>36</v>
      </c>
      <c r="F34" s="23">
        <v>28</v>
      </c>
      <c r="G34" s="19" t="str">
        <f>IF(F34:F171&gt;59,"1,25",IF(F34:F171&gt;49,"1,2",IF(F34:F171&gt;39,"1,15",IF(F34:F171&gt;29,"1,1",IF(F34:F171&gt;16,"1")))))</f>
        <v>1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27">
        <v>63</v>
      </c>
      <c r="S34" s="4">
        <v>39</v>
      </c>
      <c r="T34" s="3" t="str">
        <f>IF(S34:S171=1,"160",IF(S34:S171=2,"140",IF(S34:S171=3,"130",IF(S34:S171=4,"120",IF(S34:S171=5,"115",IF(S34:S171=6,"112",IF(S34:S171=7,"110",IF(S34:S171=8,"109",IF(S34:S171=9,"108",IF(S34:S171=10,"107",IF(S34:S171=11,"106",IF(S34:S171=12,"105",IF(S34:S171=13,"104",IF(S34:S171=14,"103",IF(S34:S171=15,"102",IF(S34:S171=16,"101",IF(S34:S171=17,"100",IF(S34:S171=18,"99",IF(S34:S171=19,"98",IF(S34:S171=20,"97",IF(S34:S171=21,"96",IF(S34:S171=22,"95",IF(S34:S171=23,"94",IF(S34:S171=24,"93",IF(S34:S171=25,"92",IF(S34:S171=26,"91",IF(S34:S171=27,"90",IF(S34:S171=28,"89",IF(S34:S171=29,"88",IF(S34:S171=30,"87",IF(S34:S171=31,"86",IF(S34:S171=32,"85",IF(S34:S171=33,"84",IF(S34:S171=34,"83",IF(S34:S171=35,"92",IF(S34:S171=36,"81",IF(S34:S171=37,"80",IF(S34:S171=38,"79",IF(S34:S171=39,"78",IF(S34:S171=40,"77",IF(S34:S171=41,"76",IF(S34:S171=42,"75",IF(S34:S171=43,"74",IF(S34:S171=44,"73",IF(S34:S171=45,"72",IF(S34:S171=46,"71",IF(S34:S171=47,"70",IF(S34:S171=48,"69",IF(S34:S171=49,"68",IF(S34:S171=50,"67",IF(S34:S171=51,"66",IF(S34:S171=52,"65",IF(S34:S171=53,"64",IF(S34:S171=54,"63",IF(S34:S171=55,"62",IF(S34:S171=56,"61",IF(S34:S171=57,"60",IF(S34:S171=58,"59",IF(S34:S171=59,"58",IF(S34:S171=60,"57",IF(S34:S171=61,"56",IF(S34:S171=62,"55",IF(S34:S171=63,"54",IF(S34:S171=64,"53",IF(S34:S171=65,"52")))))))))))))))))))))))))))))))))))))))))))))))))))))))))))))))))</f>
        <v>78</v>
      </c>
      <c r="U34" s="27">
        <v>30</v>
      </c>
      <c r="V34" s="4">
        <v>55</v>
      </c>
      <c r="W34" s="3" t="str">
        <f>IF(V34:V171=1,"160",IF(V34:V171=2,"140",IF(V34:V171=3,"130",IF(V34:V171=4,"120",IF(V34:V171=5,"115",IF(V34:V171=6,"112",IF(V34:V171=7,"110",IF(V34:V171=8,"109",IF(V34:V171=9,"108",IF(V34:V171=10,"107",IF(V34:V171=11,"106",IF(V34:V171=12,"105",IF(V34:V171=13,"104",IF(V34:V171=14,"103",IF(V34:V171=15,"102",IF(V34:V171=16,"101",IF(V34:V171=17,"100",IF(V34:V171=18,"99",IF(V34:V171=19,"98",IF(V34:V171=20,"97",IF(V34:V171=21,"96",IF(V34:V171=22,"95",IF(V34:V171=23,"94",IF(V34:V171=24,"93",IF(V34:V171=25,"92",IF(V34:V171=26,"91",IF(V34:V171=27,"90",IF(V34:V171=28,"89",IF(V34:V171=29,"88",IF(V34:V171=30,"87",IF(V34:V171=31,"86",IF(V34:V171=32,"85",IF(V34:V171=33,"84",IF(V34:V171=34,"83",IF(V34:V171=35,"92",IF(V34:V171=36,"81",IF(V34:V171=37,"80",IF(V34:V171=38,"79",IF(V34:V171=39,"78",IF(V34:V171=40,"77",IF(V34:V171=41,"76",IF(V34:V171=42,"75",IF(V34:V171=43,"74",IF(V34:V171=44,"73",IF(V34:V171=45,"72",IF(V34:V171=46,"71",IF(V34:V171=47,"70",IF(V34:V171=48,"69",IF(V34:V171=49,"68",IF(V34:V171=50,"67",IF(V34:V171=51,"66",IF(V34:V171=52,"65",IF(V34:V171=53,"64",IF(V34:V171=54,"63",IF(V34:V171=55,"62",IF(V34:V171=56,"61",IF(V34:V171=57,"60",IF(V34:V171=58,"59",IF(V34:V171=59,"58",IF(V34:V171=60,"57",IF(V34:V171=61,"56",IF(V34:V171=62,"55",IF(V34:V171=63,"54",IF(V34:V171=64,"53",IF(V34:V171=65,"52")))))))))))))))))))))))))))))))))))))))))))))))))))))))))))))))))</f>
        <v>62</v>
      </c>
      <c r="X34" s="27">
        <v>1</v>
      </c>
      <c r="Y34" s="4">
        <v>67</v>
      </c>
      <c r="Z34" s="3">
        <v>50</v>
      </c>
      <c r="AA34" s="27">
        <v>22</v>
      </c>
      <c r="AB34" s="4">
        <v>19</v>
      </c>
      <c r="AC34" s="3" t="str">
        <f>IF(AB34:AB171=1,"160",IF(AB34:AB171=2,"140",IF(AB34:AB171=3,"130",IF(AB34:AB171=4,"120",IF(AB34:AB171=5,"115",IF(AB34:AB171=6,"112",IF(AB34:AB171=7,"110",IF(AB34:AB171=8,"109",IF(AB34:AB171=9,"108",IF(AB34:AB171=10,"107",IF(AB34:AB171=11,"106",IF(AB34:AB171=12,"105",IF(AB34:AB171=13,"104",IF(AB34:AB171=14,"103",IF(AB34:AB171=15,"102",IF(AB34:AB171=16,"101",IF(AB34:AB171=17,"100",IF(AB34:AB171=18,"99",IF(AB34:AB171=19,"98",IF(AB34:AB171=20,"97",IF(AB34:AB171=21,"96",IF(AB34:AB171=22,"95",IF(AB34:AB171=23,"94",IF(AB34:AB171=24,"93",IF(AB34:AB171=25,"92",IF(AB34:AB171=26,"91",IF(AB34:AB171=27,"90",IF(AB34:AB171=28,"89",IF(AB34:AB171=29,"88",IF(AB34:AB171=30,"87",IF(AB34:AB171=31,"86",IF(AB34:AB171=32,"85",IF(AB34:AB171=33,"84",IF(AB34:AB171=34,"83",IF(AB34:AB171=35,"92",IF(AB34:AB171=36,"81",IF(AB34:AB171=37,"80",IF(AB34:AB171=38,"79",IF(AB34:AB171=39,"78",IF(AB34:AB171=40,"77",IF(AB34:AB171=41,"76",IF(AB34:AB171=42,"75",IF(AB34:AB171=43,"74",IF(AB34:AB171=44,"73",IF(AB34:AB171=45,"72",IF(AB34:AB171=46,"71",IF(AB34:AB171=47,"70",IF(AB34:AB171=48,"69",IF(AB34:AB171=49,"68",IF(AB34:AB171=50,"67",IF(AB34:AB171=51,"66",IF(AB34:AB171=52,"65",IF(AB34:AB171=53,"64",IF(AB34:AB171=54,"63",IF(AB34:AB171=55,"62",IF(AB34:AB171=56,"61",IF(AB34:AB171=57,"60",IF(AB34:AB171=58,"59",IF(AB34:AB171=59,"58",IF(AB34:AB171=60,"57",IF(AB34:AB171=61,"56",IF(AB34:AB171=62,"55",IF(AB34:AB171=63,"54",IF(AB34:AB171=64,"53",IF(AB34:AB171=65,"52")))))))))))))))))))))))))))))))))))))))))))))))))))))))))))))))))</f>
        <v>98</v>
      </c>
      <c r="AD34" s="27">
        <v>145</v>
      </c>
      <c r="AE34" s="4">
        <v>71</v>
      </c>
      <c r="AF34" s="3">
        <v>46</v>
      </c>
      <c r="AG34" s="4">
        <f t="shared" si="0"/>
        <v>334</v>
      </c>
      <c r="AH34" s="4">
        <v>5</v>
      </c>
      <c r="AI34" s="93">
        <f t="shared" si="1"/>
        <v>339</v>
      </c>
      <c r="AJ34" s="37">
        <f>AI34+AI35+AI36+AI37+AI38</f>
        <v>1536</v>
      </c>
    </row>
    <row r="35" spans="1:36" x14ac:dyDescent="0.2">
      <c r="A35" s="92">
        <v>27</v>
      </c>
      <c r="B35" s="38" t="s">
        <v>70</v>
      </c>
      <c r="C35" s="24" t="s">
        <v>68</v>
      </c>
      <c r="D35" s="4">
        <v>2</v>
      </c>
      <c r="E35" s="4" t="s">
        <v>36</v>
      </c>
      <c r="F35" s="23">
        <v>28</v>
      </c>
      <c r="G35" s="19" t="str">
        <f>IF(F35:F171&gt;59,"1,25",IF(F35:F171&gt;49,"1,2",IF(F35:F171&gt;39,"1,15",IF(F35:F171&gt;29,"1,1",IF(F35:F171&gt;16,"1")))))</f>
        <v>1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27">
        <v>48</v>
      </c>
      <c r="S35" s="4">
        <v>71</v>
      </c>
      <c r="T35" s="3">
        <v>46</v>
      </c>
      <c r="U35" s="27">
        <v>32</v>
      </c>
      <c r="V35" s="4">
        <v>49</v>
      </c>
      <c r="W35" s="3" t="str">
        <f>IF(V35:V171=1,"160",IF(V35:V171=2,"140",IF(V35:V171=3,"130",IF(V35:V171=4,"120",IF(V35:V171=5,"115",IF(V35:V171=6,"112",IF(V35:V171=7,"110",IF(V35:V171=8,"109",IF(V35:V171=9,"108",IF(V35:V171=10,"107",IF(V35:V171=11,"106",IF(V35:V171=12,"105",IF(V35:V171=13,"104",IF(V35:V171=14,"103",IF(V35:V171=15,"102",IF(V35:V171=16,"101",IF(V35:V171=17,"100",IF(V35:V171=18,"99",IF(V35:V171=19,"98",IF(V35:V171=20,"97",IF(V35:V171=21,"96",IF(V35:V171=22,"95",IF(V35:V171=23,"94",IF(V35:V171=24,"93",IF(V35:V171=25,"92",IF(V35:V171=26,"91",IF(V35:V171=27,"90",IF(V35:V171=28,"89",IF(V35:V171=29,"88",IF(V35:V171=30,"87",IF(V35:V171=31,"86",IF(V35:V171=32,"85",IF(V35:V171=33,"84",IF(V35:V171=34,"83",IF(V35:V171=35,"92",IF(V35:V171=36,"81",IF(V35:V171=37,"80",IF(V35:V171=38,"79",IF(V35:V171=39,"78",IF(V35:V171=40,"77",IF(V35:V171=41,"76",IF(V35:V171=42,"75",IF(V35:V171=43,"74",IF(V35:V171=44,"73",IF(V35:V171=45,"72",IF(V35:V171=46,"71",IF(V35:V171=47,"70",IF(V35:V171=48,"69",IF(V35:V171=49,"68",IF(V35:V171=50,"67",IF(V35:V171=51,"66",IF(V35:V171=52,"65",IF(V35:V171=53,"64",IF(V35:V171=54,"63",IF(V35:V171=55,"62",IF(V35:V171=56,"61",IF(V35:V171=57,"60",IF(V35:V171=58,"59",IF(V35:V171=59,"58",IF(V35:V171=60,"57",IF(V35:V171=61,"56",IF(V35:V171=62,"55",IF(V35:V171=63,"54",IF(V35:V171=64,"53",IF(V35:V171=65,"52")))))))))))))))))))))))))))))))))))))))))))))))))))))))))))))))))</f>
        <v>68</v>
      </c>
      <c r="X35" s="27">
        <v>24</v>
      </c>
      <c r="Y35" s="4">
        <v>24</v>
      </c>
      <c r="Z35" s="3" t="str">
        <f>IF(Y35:Y171=1,"160",IF(Y35:Y171=2,"140",IF(Y35:Y171=3,"130",IF(Y35:Y171=4,"120",IF(Y35:Y171=5,"115",IF(Y35:Y171=6,"112",IF(Y35:Y171=7,"110",IF(Y35:Y171=8,"109",IF(Y35:Y171=9,"108",IF(Y35:Y171=10,"107",IF(Y35:Y171=11,"106",IF(Y35:Y171=12,"105",IF(Y35:Y171=13,"104",IF(Y35:Y171=14,"103",IF(Y35:Y171=15,"102",IF(Y35:Y171=16,"101",IF(Y35:Y171=17,"100",IF(Y35:Y171=18,"99",IF(Y35:Y171=19,"98",IF(Y35:Y171=20,"97",IF(Y35:Y171=21,"96",IF(Y35:Y171=22,"95",IF(Y35:Y171=23,"94",IF(Y35:Y171=24,"93",IF(Y35:Y171=25,"92",IF(Y35:Y171=26,"91",IF(Y35:Y171=27,"90",IF(Y35:Y171=28,"89",IF(Y35:Y171=29,"88",IF(Y35:Y171=30,"87",IF(Y35:Y171=31,"86",IF(Y35:Y171=32,"85",IF(Y35:Y171=33,"84",IF(Y35:Y171=34,"83",IF(Y35:Y171=35,"92",IF(Y35:Y171=36,"81",IF(Y35:Y171=37,"80",IF(Y35:Y171=38,"79",IF(Y35:Y171=39,"78",IF(Y35:Y171=40,"77",IF(Y35:Y171=41,"76",IF(Y35:Y171=42,"75",IF(Y35:Y171=43,"74",IF(Y35:Y171=44,"73",IF(Y35:Y171=45,"72",IF(Y35:Y171=46,"71",IF(Y35:Y171=47,"70",IF(Y35:Y171=48,"69",IF(Y35:Y171=49,"68",IF(Y35:Y171=50,"67",IF(Y35:Y171=51,"66",IF(Y35:Y171=52,"65",IF(Y35:Y171=53,"64",IF(Y35:Y171=54,"63",IF(Y35:Y171=55,"62",IF(Y35:Y171=56,"61",IF(Y35:Y171=57,"60",IF(Y35:Y171=58,"59",IF(Y35:Y171=59,"58",IF(Y35:Y171=60,"57",IF(Y35:Y171=61,"56",IF(Y35:Y171=62,"55",IF(Y35:Y171=63,"54",IF(Y35:Y171=64,"53",IF(Y35:Y171=65,"52")))))))))))))))))))))))))))))))))))))))))))))))))))))))))))))))))</f>
        <v>93</v>
      </c>
      <c r="AA35" s="27">
        <v>11</v>
      </c>
      <c r="AB35" s="4">
        <v>69</v>
      </c>
      <c r="AC35" s="3">
        <v>48</v>
      </c>
      <c r="AD35" s="27">
        <v>172</v>
      </c>
      <c r="AE35" s="4">
        <v>56</v>
      </c>
      <c r="AF35" s="3" t="str">
        <f>IF(AE35:AE171=1,"160",IF(AE35:AE171=2,"140",IF(AE35:AE171=3,"130",IF(AE35:AE171=4,"120",IF(AE35:AE171=5,"115",IF(AE35:AE171=6,"112",IF(AE35:AE171=7,"110",IF(AE35:AE171=8,"109",IF(AE35:AE171=9,"108",IF(AE35:AE171=10,"107",IF(AE35:AE171=11,"106",IF(AE35:AE171=12,"105",IF(AE35:AE171=13,"104",IF(AE35:AE171=14,"103",IF(AE35:AE171=15,"102",IF(AE35:AE171=16,"101",IF(AE35:AE171=17,"100",IF(AE35:AE171=18,"99",IF(AE35:AE171=19,"98",IF(AE35:AE171=20,"97",IF(AE35:AE171=21,"96",IF(AE35:AE171=22,"95",IF(AE35:AE171=23,"94",IF(AE35:AE171=24,"93",IF(AE35:AE171=25,"92",IF(AE35:AE171=26,"91",IF(AE35:AE171=27,"90",IF(AE35:AE171=28,"89",IF(AE35:AE171=29,"88",IF(AE35:AE171=30,"87",IF(AE35:AE171=31,"86",IF(AE35:AE171=32,"85",IF(AE35:AE171=33,"84",IF(AE35:AE171=34,"83",IF(AE35:AE171=35,"92",IF(AE35:AE171=36,"81",IF(AE35:AE171=37,"80",IF(AE35:AE171=38,"79",IF(AE35:AE171=39,"78",IF(AE35:AE171=40,"77",IF(AE35:AE171=41,"76",IF(AE35:AE171=42,"75",IF(AE35:AE171=43,"74",IF(AE35:AE171=44,"73",IF(AE35:AE171=45,"72",IF(AE35:AE171=46,"71",IF(AE35:AE171=47,"70",IF(AE35:AE171=48,"69",IF(AE35:AE171=49,"68",IF(AE35:AE171=50,"67",IF(AE35:AE171=51,"66",IF(AE35:AE171=52,"65",IF(AE35:AE171=53,"64",IF(AE35:AE171=54,"63",IF(AE35:AE171=55,"62",IF(AE35:AE171=56,"61",IF(AE35:AE171=57,"60",IF(AE35:AE171=58,"59",IF(AE35:AE171=59,"58",IF(AE35:AE171=60,"57",IF(AE35:AE171=61,"56",IF(AE35:AE171=62,"55",IF(AE35:AE171=63,"54",IF(AE35:AE171=64,"53",IF(AE35:AE171=65,"52")))))))))))))))))))))))))))))))))))))))))))))))))))))))))))))))))</f>
        <v>61</v>
      </c>
      <c r="AG35" s="4">
        <f t="shared" si="0"/>
        <v>316</v>
      </c>
      <c r="AH35" s="4">
        <v>15</v>
      </c>
      <c r="AI35" s="93">
        <f t="shared" si="1"/>
        <v>331</v>
      </c>
    </row>
    <row r="36" spans="1:36" x14ac:dyDescent="0.2">
      <c r="A36" s="92">
        <v>28</v>
      </c>
      <c r="B36" s="38" t="s">
        <v>84</v>
      </c>
      <c r="C36" s="24" t="s">
        <v>81</v>
      </c>
      <c r="D36" s="4">
        <v>2</v>
      </c>
      <c r="E36" s="4" t="s">
        <v>36</v>
      </c>
      <c r="F36" s="23">
        <v>19</v>
      </c>
      <c r="G36" s="19" t="str">
        <f>IF(F36:F172&gt;59,"1,25",IF(F36:F172&gt;49,"1,2",IF(F36:F172&gt;39,"1,15",IF(F36:F172&gt;29,"1,1",IF(F36:F172&gt;16,"1")))))</f>
        <v>1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27">
        <v>57</v>
      </c>
      <c r="S36" s="4">
        <v>52</v>
      </c>
      <c r="T36" s="3" t="str">
        <f>IF(S36:S172=1,"160",IF(S36:S172=2,"140",IF(S36:S172=3,"130",IF(S36:S172=4,"120",IF(S36:S172=5,"115",IF(S36:S172=6,"112",IF(S36:S172=7,"110",IF(S36:S172=8,"109",IF(S36:S172=9,"108",IF(S36:S172=10,"107",IF(S36:S172=11,"106",IF(S36:S172=12,"105",IF(S36:S172=13,"104",IF(S36:S172=14,"103",IF(S36:S172=15,"102",IF(S36:S172=16,"101",IF(S36:S172=17,"100",IF(S36:S172=18,"99",IF(S36:S172=19,"98",IF(S36:S172=20,"97",IF(S36:S172=21,"96",IF(S36:S172=22,"95",IF(S36:S172=23,"94",IF(S36:S172=24,"93",IF(S36:S172=25,"92",IF(S36:S172=26,"91",IF(S36:S172=27,"90",IF(S36:S172=28,"89",IF(S36:S172=29,"88",IF(S36:S172=30,"87",IF(S36:S172=31,"86",IF(S36:S172=32,"85",IF(S36:S172=33,"84",IF(S36:S172=34,"83",IF(S36:S172=35,"92",IF(S36:S172=36,"81",IF(S36:S172=37,"80",IF(S36:S172=38,"79",IF(S36:S172=39,"78",IF(S36:S172=40,"77",IF(S36:S172=41,"76",IF(S36:S172=42,"75",IF(S36:S172=43,"74",IF(S36:S172=44,"73",IF(S36:S172=45,"72",IF(S36:S172=46,"71",IF(S36:S172=47,"70",IF(S36:S172=48,"69",IF(S36:S172=49,"68",IF(S36:S172=50,"67",IF(S36:S172=51,"66",IF(S36:S172=52,"65",IF(S36:S172=53,"64",IF(S36:S172=54,"63",IF(S36:S172=55,"62",IF(S36:S172=56,"61",IF(S36:S172=57,"60",IF(S36:S172=58,"59",IF(S36:S172=59,"58",IF(S36:S172=60,"57",IF(S36:S172=61,"56",IF(S36:S172=62,"55",IF(S36:S172=63,"54",IF(S36:S172=64,"53",IF(S36:S172=65,"52")))))))))))))))))))))))))))))))))))))))))))))))))))))))))))))))))</f>
        <v>65</v>
      </c>
      <c r="U36" s="27">
        <v>35</v>
      </c>
      <c r="V36" s="4">
        <v>40</v>
      </c>
      <c r="W36" s="3" t="str">
        <f>IF(V36:V172=1,"160",IF(V36:V172=2,"140",IF(V36:V172=3,"130",IF(V36:V172=4,"120",IF(V36:V172=5,"115",IF(V36:V172=6,"112",IF(V36:V172=7,"110",IF(V36:V172=8,"109",IF(V36:V172=9,"108",IF(V36:V172=10,"107",IF(V36:V172=11,"106",IF(V36:V172=12,"105",IF(V36:V172=13,"104",IF(V36:V172=14,"103",IF(V36:V172=15,"102",IF(V36:V172=16,"101",IF(V36:V172=17,"100",IF(V36:V172=18,"99",IF(V36:V172=19,"98",IF(V36:V172=20,"97",IF(V36:V172=21,"96",IF(V36:V172=22,"95",IF(V36:V172=23,"94",IF(V36:V172=24,"93",IF(V36:V172=25,"92",IF(V36:V172=26,"91",IF(V36:V172=27,"90",IF(V36:V172=28,"89",IF(V36:V172=29,"88",IF(V36:V172=30,"87",IF(V36:V172=31,"86",IF(V36:V172=32,"85",IF(V36:V172=33,"84",IF(V36:V172=34,"83",IF(V36:V172=35,"92",IF(V36:V172=36,"81",IF(V36:V172=37,"80",IF(V36:V172=38,"79",IF(V36:V172=39,"78",IF(V36:V172=40,"77",IF(V36:V172=41,"76",IF(V36:V172=42,"75",IF(V36:V172=43,"74",IF(V36:V172=44,"73",IF(V36:V172=45,"72",IF(V36:V172=46,"71",IF(V36:V172=47,"70",IF(V36:V172=48,"69",IF(V36:V172=49,"68",IF(V36:V172=50,"67",IF(V36:V172=51,"66",IF(V36:V172=52,"65",IF(V36:V172=53,"64",IF(V36:V172=54,"63",IF(V36:V172=55,"62",IF(V36:V172=56,"61",IF(V36:V172=57,"60",IF(V36:V172=58,"59",IF(V36:V172=59,"58",IF(V36:V172=60,"57",IF(V36:V172=61,"56",IF(V36:V172=62,"55",IF(V36:V172=63,"54",IF(V36:V172=64,"53",IF(V36:V172=65,"52")))))))))))))))))))))))))))))))))))))))))))))))))))))))))))))))))</f>
        <v>77</v>
      </c>
      <c r="X36" s="27">
        <v>6</v>
      </c>
      <c r="Y36" s="4">
        <v>57</v>
      </c>
      <c r="Z36" s="3" t="str">
        <f>IF(Y36:Y172=1,"160",IF(Y36:Y172=2,"140",IF(Y36:Y172=3,"130",IF(Y36:Y172=4,"120",IF(Y36:Y172=5,"115",IF(Y36:Y172=6,"112",IF(Y36:Y172=7,"110",IF(Y36:Y172=8,"109",IF(Y36:Y172=9,"108",IF(Y36:Y172=10,"107",IF(Y36:Y172=11,"106",IF(Y36:Y172=12,"105",IF(Y36:Y172=13,"104",IF(Y36:Y172=14,"103",IF(Y36:Y172=15,"102",IF(Y36:Y172=16,"101",IF(Y36:Y172=17,"100",IF(Y36:Y172=18,"99",IF(Y36:Y172=19,"98",IF(Y36:Y172=20,"97",IF(Y36:Y172=21,"96",IF(Y36:Y172=22,"95",IF(Y36:Y172=23,"94",IF(Y36:Y172=24,"93",IF(Y36:Y172=25,"92",IF(Y36:Y172=26,"91",IF(Y36:Y172=27,"90",IF(Y36:Y172=28,"89",IF(Y36:Y172=29,"88",IF(Y36:Y172=30,"87",IF(Y36:Y172=31,"86",IF(Y36:Y172=32,"85",IF(Y36:Y172=33,"84",IF(Y36:Y172=34,"83",IF(Y36:Y172=35,"92",IF(Y36:Y172=36,"81",IF(Y36:Y172=37,"80",IF(Y36:Y172=38,"79",IF(Y36:Y172=39,"78",IF(Y36:Y172=40,"77",IF(Y36:Y172=41,"76",IF(Y36:Y172=42,"75",IF(Y36:Y172=43,"74",IF(Y36:Y172=44,"73",IF(Y36:Y172=45,"72",IF(Y36:Y172=46,"71",IF(Y36:Y172=47,"70",IF(Y36:Y172=48,"69",IF(Y36:Y172=49,"68",IF(Y36:Y172=50,"67",IF(Y36:Y172=51,"66",IF(Y36:Y172=52,"65",IF(Y36:Y172=53,"64",IF(Y36:Y172=54,"63",IF(Y36:Y172=55,"62",IF(Y36:Y172=56,"61",IF(Y36:Y172=57,"60",IF(Y36:Y172=58,"59",IF(Y36:Y172=59,"58",IF(Y36:Y172=60,"57",IF(Y36:Y172=61,"56",IF(Y36:Y172=62,"55",IF(Y36:Y172=63,"54",IF(Y36:Y172=64,"53",IF(Y36:Y172=65,"52")))))))))))))))))))))))))))))))))))))))))))))))))))))))))))))))))</f>
        <v>60</v>
      </c>
      <c r="AA36" s="27">
        <v>10</v>
      </c>
      <c r="AB36" s="4">
        <v>71</v>
      </c>
      <c r="AC36" s="3">
        <v>46</v>
      </c>
      <c r="AD36" s="27">
        <v>175</v>
      </c>
      <c r="AE36" s="4">
        <v>50</v>
      </c>
      <c r="AF36" s="3" t="str">
        <f>IF(AE36:AE172=1,"160",IF(AE36:AE172=2,"140",IF(AE36:AE172=3,"130",IF(AE36:AE172=4,"120",IF(AE36:AE172=5,"115",IF(AE36:AE172=6,"112",IF(AE36:AE172=7,"110",IF(AE36:AE172=8,"109",IF(AE36:AE172=9,"108",IF(AE36:AE172=10,"107",IF(AE36:AE172=11,"106",IF(AE36:AE172=12,"105",IF(AE36:AE172=13,"104",IF(AE36:AE172=14,"103",IF(AE36:AE172=15,"102",IF(AE36:AE172=16,"101",IF(AE36:AE172=17,"100",IF(AE36:AE172=18,"99",IF(AE36:AE172=19,"98",IF(AE36:AE172=20,"97",IF(AE36:AE172=21,"96",IF(AE36:AE172=22,"95",IF(AE36:AE172=23,"94",IF(AE36:AE172=24,"93",IF(AE36:AE172=25,"92",IF(AE36:AE172=26,"91",IF(AE36:AE172=27,"90",IF(AE36:AE172=28,"89",IF(AE36:AE172=29,"88",IF(AE36:AE172=30,"87",IF(AE36:AE172=31,"86",IF(AE36:AE172=32,"85",IF(AE36:AE172=33,"84",IF(AE36:AE172=34,"83",IF(AE36:AE172=35,"92",IF(AE36:AE172=36,"81",IF(AE36:AE172=37,"80",IF(AE36:AE172=38,"79",IF(AE36:AE172=39,"78",IF(AE36:AE172=40,"77",IF(AE36:AE172=41,"76",IF(AE36:AE172=42,"75",IF(AE36:AE172=43,"74",IF(AE36:AE172=44,"73",IF(AE36:AE172=45,"72",IF(AE36:AE172=46,"71",IF(AE36:AE172=47,"70",IF(AE36:AE172=48,"69",IF(AE36:AE172=49,"68",IF(AE36:AE172=50,"67",IF(AE36:AE172=51,"66",IF(AE36:AE172=52,"65",IF(AE36:AE172=53,"64",IF(AE36:AE172=54,"63",IF(AE36:AE172=55,"62",IF(AE36:AE172=56,"61",IF(AE36:AE172=57,"60",IF(AE36:AE172=58,"59",IF(AE36:AE172=59,"58",IF(AE36:AE172=60,"57",IF(AE36:AE172=61,"56",IF(AE36:AE172=62,"55",IF(AE36:AE172=63,"54",IF(AE36:AE172=64,"53",IF(AE36:AE172=65,"52")))))))))))))))))))))))))))))))))))))))))))))))))))))))))))))))))</f>
        <v>67</v>
      </c>
      <c r="AG36" s="4">
        <f t="shared" si="0"/>
        <v>315</v>
      </c>
      <c r="AH36" s="4"/>
      <c r="AI36" s="93">
        <f t="shared" si="1"/>
        <v>315</v>
      </c>
    </row>
    <row r="37" spans="1:36" x14ac:dyDescent="0.2">
      <c r="A37" s="92">
        <v>29</v>
      </c>
      <c r="B37" s="38" t="s">
        <v>152</v>
      </c>
      <c r="C37" s="24" t="s">
        <v>153</v>
      </c>
      <c r="D37" s="4">
        <v>2</v>
      </c>
      <c r="E37" s="4" t="s">
        <v>36</v>
      </c>
      <c r="F37" s="4">
        <v>27</v>
      </c>
      <c r="G37" s="19" t="str">
        <f>IF(F37:F173&gt;59,"1,25",IF(F37:F173&gt;49,"1,2",IF(F37:F173&gt;39,"1,15",IF(F37:F173&gt;29,"1,1",IF(F37:F173&gt;16,"1")))))</f>
        <v>1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27">
        <v>64</v>
      </c>
      <c r="S37" s="4">
        <v>36</v>
      </c>
      <c r="T37" s="3" t="str">
        <f>IF(S37:S173=1,"160",IF(S37:S173=2,"140",IF(S37:S173=3,"130",IF(S37:S173=4,"120",IF(S37:S173=5,"115",IF(S37:S173=6,"112",IF(S37:S173=7,"110",IF(S37:S173=8,"109",IF(S37:S173=9,"108",IF(S37:S173=10,"107",IF(S37:S173=11,"106",IF(S37:S173=12,"105",IF(S37:S173=13,"104",IF(S37:S173=14,"103",IF(S37:S173=15,"102",IF(S37:S173=16,"101",IF(S37:S173=17,"100",IF(S37:S173=18,"99",IF(S37:S173=19,"98",IF(S37:S173=20,"97",IF(S37:S173=21,"96",IF(S37:S173=22,"95",IF(S37:S173=23,"94",IF(S37:S173=24,"93",IF(S37:S173=25,"92",IF(S37:S173=26,"91",IF(S37:S173=27,"90",IF(S37:S173=28,"89",IF(S37:S173=29,"88",IF(S37:S173=30,"87",IF(S37:S173=31,"86",IF(S37:S173=32,"85",IF(S37:S173=33,"84",IF(S37:S173=34,"83",IF(S37:S173=35,"92",IF(S37:S173=36,"81",IF(S37:S173=37,"80",IF(S37:S173=38,"79",IF(S37:S173=39,"78",IF(S37:S173=40,"77",IF(S37:S173=41,"76",IF(S37:S173=42,"75",IF(S37:S173=43,"74",IF(S37:S173=44,"73",IF(S37:S173=45,"72",IF(S37:S173=46,"71",IF(S37:S173=47,"70",IF(S37:S173=48,"69",IF(S37:S173=49,"68",IF(S37:S173=50,"67",IF(S37:S173=51,"66",IF(S37:S173=52,"65",IF(S37:S173=53,"64",IF(S37:S173=54,"63",IF(S37:S173=55,"62",IF(S37:S173=56,"61",IF(S37:S173=57,"60",IF(S37:S173=58,"59",IF(S37:S173=59,"58",IF(S37:S173=60,"57",IF(S37:S173=61,"56",IF(S37:S173=62,"55",IF(S37:S173=63,"54",IF(S37:S173=64,"53",IF(S37:S173=65,"52")))))))))))))))))))))))))))))))))))))))))))))))))))))))))))))))))</f>
        <v>81</v>
      </c>
      <c r="U37" s="27">
        <v>20</v>
      </c>
      <c r="V37" s="4">
        <v>71</v>
      </c>
      <c r="W37" s="3">
        <v>46</v>
      </c>
      <c r="X37" s="27">
        <v>0</v>
      </c>
      <c r="Y37" s="4">
        <v>71</v>
      </c>
      <c r="Z37" s="3">
        <v>46</v>
      </c>
      <c r="AA37" s="27">
        <v>14</v>
      </c>
      <c r="AB37" s="4">
        <v>54</v>
      </c>
      <c r="AC37" s="3" t="str">
        <f>IF(AB37:AB173=1,"160",IF(AB37:AB173=2,"140",IF(AB37:AB173=3,"130",IF(AB37:AB173=4,"120",IF(AB37:AB173=5,"115",IF(AB37:AB173=6,"112",IF(AB37:AB173=7,"110",IF(AB37:AB173=8,"109",IF(AB37:AB173=9,"108",IF(AB37:AB173=10,"107",IF(AB37:AB173=11,"106",IF(AB37:AB173=12,"105",IF(AB37:AB173=13,"104",IF(AB37:AB173=14,"103",IF(AB37:AB173=15,"102",IF(AB37:AB173=16,"101",IF(AB37:AB173=17,"100",IF(AB37:AB173=18,"99",IF(AB37:AB173=19,"98",IF(AB37:AB173=20,"97",IF(AB37:AB173=21,"96",IF(AB37:AB173=22,"95",IF(AB37:AB173=23,"94",IF(AB37:AB173=24,"93",IF(AB37:AB173=25,"92",IF(AB37:AB173=26,"91",IF(AB37:AB173=27,"90",IF(AB37:AB173=28,"89",IF(AB37:AB173=29,"88",IF(AB37:AB173=30,"87",IF(AB37:AB173=31,"86",IF(AB37:AB173=32,"85",IF(AB37:AB173=33,"84",IF(AB37:AB173=34,"83",IF(AB37:AB173=35,"92",IF(AB37:AB173=36,"81",IF(AB37:AB173=37,"80",IF(AB37:AB173=38,"79",IF(AB37:AB173=39,"78",IF(AB37:AB173=40,"77",IF(AB37:AB173=41,"76",IF(AB37:AB173=42,"75",IF(AB37:AB173=43,"74",IF(AB37:AB173=44,"73",IF(AB37:AB173=45,"72",IF(AB37:AB173=46,"71",IF(AB37:AB173=47,"70",IF(AB37:AB173=48,"69",IF(AB37:AB173=49,"68",IF(AB37:AB173=50,"67",IF(AB37:AB173=51,"66",IF(AB37:AB173=52,"65",IF(AB37:AB173=53,"64",IF(AB37:AB173=54,"63",IF(AB37:AB173=55,"62",IF(AB37:AB173=56,"61",IF(AB37:AB173=57,"60",IF(AB37:AB173=58,"59",IF(AB37:AB173=59,"58",IF(AB37:AB173=60,"57",IF(AB37:AB173=61,"56",IF(AB37:AB173=62,"55",IF(AB37:AB173=63,"54",IF(AB37:AB173=64,"53",IF(AB37:AB173=65,"52")))))))))))))))))))))))))))))))))))))))))))))))))))))))))))))))))</f>
        <v>63</v>
      </c>
      <c r="AD37" s="27">
        <v>165</v>
      </c>
      <c r="AE37" s="4">
        <v>64</v>
      </c>
      <c r="AF37" s="3" t="str">
        <f>IF(AE37:AE173=1,"160",IF(AE37:AE173=2,"140",IF(AE37:AE173=3,"130",IF(AE37:AE173=4,"120",IF(AE37:AE173=5,"115",IF(AE37:AE173=6,"112",IF(AE37:AE173=7,"110",IF(AE37:AE173=8,"109",IF(AE37:AE173=9,"108",IF(AE37:AE173=10,"107",IF(AE37:AE173=11,"106",IF(AE37:AE173=12,"105",IF(AE37:AE173=13,"104",IF(AE37:AE173=14,"103",IF(AE37:AE173=15,"102",IF(AE37:AE173=16,"101",IF(AE37:AE173=17,"100",IF(AE37:AE173=18,"99",IF(AE37:AE173=19,"98",IF(AE37:AE173=20,"97",IF(AE37:AE173=21,"96",IF(AE37:AE173=22,"95",IF(AE37:AE173=23,"94",IF(AE37:AE173=24,"93",IF(AE37:AE173=25,"92",IF(AE37:AE173=26,"91",IF(AE37:AE173=27,"90",IF(AE37:AE173=28,"89",IF(AE37:AE173=29,"88",IF(AE37:AE173=30,"87",IF(AE37:AE173=31,"86",IF(AE37:AE173=32,"85",IF(AE37:AE173=33,"84",IF(AE37:AE173=34,"83",IF(AE37:AE173=35,"92",IF(AE37:AE173=36,"81",IF(AE37:AE173=37,"80",IF(AE37:AE173=38,"79",IF(AE37:AE173=39,"78",IF(AE37:AE173=40,"77",IF(AE37:AE173=41,"76",IF(AE37:AE173=42,"75",IF(AE37:AE173=43,"74",IF(AE37:AE173=44,"73",IF(AE37:AE173=45,"72",IF(AE37:AE173=46,"71",IF(AE37:AE173=47,"70",IF(AE37:AE173=48,"69",IF(AE37:AE173=49,"68",IF(AE37:AE173=50,"67",IF(AE37:AE173=51,"66",IF(AE37:AE173=52,"65",IF(AE37:AE173=53,"64",IF(AE37:AE173=54,"63",IF(AE37:AE173=55,"62",IF(AE37:AE173=56,"61",IF(AE37:AE173=57,"60",IF(AE37:AE173=58,"59",IF(AE37:AE173=59,"58",IF(AE37:AE173=60,"57",IF(AE37:AE173=61,"56",IF(AE37:AE173=62,"55",IF(AE37:AE173=63,"54",IF(AE37:AE173=64,"53",IF(AE37:AE173=65,"52")))))))))))))))))))))))))))))))))))))))))))))))))))))))))))))))))</f>
        <v>53</v>
      </c>
      <c r="AG37" s="4">
        <f t="shared" si="0"/>
        <v>289</v>
      </c>
      <c r="AH37" s="4"/>
      <c r="AI37" s="93">
        <f t="shared" si="1"/>
        <v>289</v>
      </c>
    </row>
    <row r="38" spans="1:36" x14ac:dyDescent="0.2">
      <c r="A38" s="92">
        <v>30</v>
      </c>
      <c r="B38" s="38" t="s">
        <v>185</v>
      </c>
      <c r="C38" s="24" t="s">
        <v>182</v>
      </c>
      <c r="D38" s="4">
        <v>2</v>
      </c>
      <c r="E38" s="4" t="s">
        <v>36</v>
      </c>
      <c r="F38" s="4">
        <v>28</v>
      </c>
      <c r="G38" s="19" t="str">
        <f>IF(F38:F174&gt;59,"1,25",IF(F38:F174&gt;49,"1,2",IF(F38:F174&gt;39,"1,15",IF(F38:F174&gt;29,"1,1",IF(F38:F174&gt;16,"1")))))</f>
        <v>1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27">
        <v>51</v>
      </c>
      <c r="S38" s="4">
        <v>64</v>
      </c>
      <c r="T38" s="3" t="str">
        <f>IF(S38:S174=1,"160",IF(S38:S174=2,"140",IF(S38:S174=3,"130",IF(S38:S174=4,"120",IF(S38:S174=5,"115",IF(S38:S174=6,"112",IF(S38:S174=7,"110",IF(S38:S174=8,"109",IF(S38:S174=9,"108",IF(S38:S174=10,"107",IF(S38:S174=11,"106",IF(S38:S174=12,"105",IF(S38:S174=13,"104",IF(S38:S174=14,"103",IF(S38:S174=15,"102",IF(S38:S174=16,"101",IF(S38:S174=17,"100",IF(S38:S174=18,"99",IF(S38:S174=19,"98",IF(S38:S174=20,"97",IF(S38:S174=21,"96",IF(S38:S174=22,"95",IF(S38:S174=23,"94",IF(S38:S174=24,"93",IF(S38:S174=25,"92",IF(S38:S174=26,"91",IF(S38:S174=27,"90",IF(S38:S174=28,"89",IF(S38:S174=29,"88",IF(S38:S174=30,"87",IF(S38:S174=31,"86",IF(S38:S174=32,"85",IF(S38:S174=33,"84",IF(S38:S174=34,"83",IF(S38:S174=35,"92",IF(S38:S174=36,"81",IF(S38:S174=37,"80",IF(S38:S174=38,"79",IF(S38:S174=39,"78",IF(S38:S174=40,"77",IF(S38:S174=41,"76",IF(S38:S174=42,"75",IF(S38:S174=43,"74",IF(S38:S174=44,"73",IF(S38:S174=45,"72",IF(S38:S174=46,"71",IF(S38:S174=47,"70",IF(S38:S174=48,"69",IF(S38:S174=49,"68",IF(S38:S174=50,"67",IF(S38:S174=51,"66",IF(S38:S174=52,"65",IF(S38:S174=53,"64",IF(S38:S174=54,"63",IF(S38:S174=55,"62",IF(S38:S174=56,"61",IF(S38:S174=57,"60",IF(S38:S174=58,"59",IF(S38:S174=59,"58",IF(S38:S174=60,"57",IF(S38:S174=61,"56",IF(S38:S174=62,"55",IF(S38:S174=63,"54",IF(S38:S174=64,"53",IF(S38:S174=65,"52")))))))))))))))))))))))))))))))))))))))))))))))))))))))))))))))))</f>
        <v>53</v>
      </c>
      <c r="U38" s="27">
        <v>21</v>
      </c>
      <c r="V38" s="4">
        <v>69</v>
      </c>
      <c r="W38" s="3">
        <v>48</v>
      </c>
      <c r="X38" s="27">
        <v>11</v>
      </c>
      <c r="Y38" s="4">
        <v>48</v>
      </c>
      <c r="Z38" s="3" t="str">
        <f>IF(Y38:Y174=1,"160",IF(Y38:Y174=2,"140",IF(Y38:Y174=3,"130",IF(Y38:Y174=4,"120",IF(Y38:Y174=5,"115",IF(Y38:Y174=6,"112",IF(Y38:Y174=7,"110",IF(Y38:Y174=8,"109",IF(Y38:Y174=9,"108",IF(Y38:Y174=10,"107",IF(Y38:Y174=11,"106",IF(Y38:Y174=12,"105",IF(Y38:Y174=13,"104",IF(Y38:Y174=14,"103",IF(Y38:Y174=15,"102",IF(Y38:Y174=16,"101",IF(Y38:Y174=17,"100",IF(Y38:Y174=18,"99",IF(Y38:Y174=19,"98",IF(Y38:Y174=20,"97",IF(Y38:Y174=21,"96",IF(Y38:Y174=22,"95",IF(Y38:Y174=23,"94",IF(Y38:Y174=24,"93",IF(Y38:Y174=25,"92",IF(Y38:Y174=26,"91",IF(Y38:Y174=27,"90",IF(Y38:Y174=28,"89",IF(Y38:Y174=29,"88",IF(Y38:Y174=30,"87",IF(Y38:Y174=31,"86",IF(Y38:Y174=32,"85",IF(Y38:Y174=33,"84",IF(Y38:Y174=34,"83",IF(Y38:Y174=35,"92",IF(Y38:Y174=36,"81",IF(Y38:Y174=37,"80",IF(Y38:Y174=38,"79",IF(Y38:Y174=39,"78",IF(Y38:Y174=40,"77",IF(Y38:Y174=41,"76",IF(Y38:Y174=42,"75",IF(Y38:Y174=43,"74",IF(Y38:Y174=44,"73",IF(Y38:Y174=45,"72",IF(Y38:Y174=46,"71",IF(Y38:Y174=47,"70",IF(Y38:Y174=48,"69",IF(Y38:Y174=49,"68",IF(Y38:Y174=50,"67",IF(Y38:Y174=51,"66",IF(Y38:Y174=52,"65",IF(Y38:Y174=53,"64",IF(Y38:Y174=54,"63",IF(Y38:Y174=55,"62",IF(Y38:Y174=56,"61",IF(Y38:Y174=57,"60",IF(Y38:Y174=58,"59",IF(Y38:Y174=59,"58",IF(Y38:Y174=60,"57",IF(Y38:Y174=61,"56",IF(Y38:Y174=62,"55",IF(Y38:Y174=63,"54",IF(Y38:Y174=64,"53",IF(Y38:Y174=65,"52")))))))))))))))))))))))))))))))))))))))))))))))))))))))))))))))))</f>
        <v>69</v>
      </c>
      <c r="AA38" s="27">
        <v>10</v>
      </c>
      <c r="AB38" s="4">
        <v>71</v>
      </c>
      <c r="AC38" s="3">
        <v>46</v>
      </c>
      <c r="AD38" s="27">
        <v>145</v>
      </c>
      <c r="AE38" s="4">
        <v>71</v>
      </c>
      <c r="AF38" s="3">
        <v>46</v>
      </c>
      <c r="AG38" s="4">
        <f t="shared" si="0"/>
        <v>262</v>
      </c>
      <c r="AH38" s="4"/>
      <c r="AI38" s="93">
        <f t="shared" si="1"/>
        <v>262</v>
      </c>
    </row>
    <row r="39" spans="1:36" ht="14.25" x14ac:dyDescent="0.2">
      <c r="A39" s="140" t="s">
        <v>306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2"/>
    </row>
    <row r="40" spans="1:36" x14ac:dyDescent="0.25">
      <c r="A40" s="92">
        <v>1</v>
      </c>
      <c r="B40" s="38" t="s">
        <v>285</v>
      </c>
      <c r="C40" s="24" t="s">
        <v>281</v>
      </c>
      <c r="D40" s="4">
        <v>2</v>
      </c>
      <c r="E40" s="4" t="s">
        <v>36</v>
      </c>
      <c r="F40" s="4">
        <v>30</v>
      </c>
      <c r="G40" s="19" t="str">
        <f t="shared" ref="G40:G68" si="2">IF(F40:F175&gt;59,"1,25",IF(F40:F175&gt;49,"1,2",IF(F40:F175&gt;39,"1,15",IF(F40:F175&gt;29,"1,1",IF(F40:F175&gt;16,"1")))))</f>
        <v>1,1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27">
        <v>70</v>
      </c>
      <c r="S40" s="4">
        <v>20</v>
      </c>
      <c r="T40" s="3" t="str">
        <f t="shared" ref="T40:T49" si="3">IF(S40:S175=1,"160",IF(S40:S175=2,"140",IF(S40:S175=3,"130",IF(S40:S175=4,"120",IF(S40:S175=5,"115",IF(S40:S175=6,"112",IF(S40:S175=7,"110",IF(S40:S175=8,"109",IF(S40:S175=9,"108",IF(S40:S175=10,"107",IF(S40:S175=11,"106",IF(S40:S175=12,"105",IF(S40:S175=13,"104",IF(S40:S175=14,"103",IF(S40:S175=15,"102",IF(S40:S175=16,"101",IF(S40:S175=17,"100",IF(S40:S175=18,"99",IF(S40:S175=19,"98",IF(S40:S175=20,"97",IF(S40:S175=21,"96",IF(S40:S175=22,"95",IF(S40:S175=23,"94",IF(S40:S175=24,"93",IF(S40:S175=25,"92",IF(S40:S175=26,"91",IF(S40:S175=27,"90",IF(S40:S175=28,"89",IF(S40:S175=29,"88",IF(S40:S175=30,"87",IF(S40:S175=31,"86",IF(S40:S175=32,"85",IF(S40:S175=33,"84",IF(S40:S175=34,"83",IF(S40:S175=35,"92",IF(S40:S175=36,"81",IF(S40:S175=37,"80",IF(S40:S175=38,"79",IF(S40:S175=39,"78",IF(S40:S175=40,"77",IF(S40:S175=41,"76",IF(S40:S175=42,"75",IF(S40:S175=43,"74",IF(S40:S175=44,"73",IF(S40:S175=45,"72",IF(S40:S175=46,"71",IF(S40:S175=47,"70",IF(S40:S175=48,"69",IF(S40:S175=49,"68",IF(S40:S175=50,"67",IF(S40:S175=51,"66",IF(S40:S175=52,"65",IF(S40:S175=53,"64",IF(S40:S175=54,"63",IF(S40:S175=55,"62",IF(S40:S175=56,"61",IF(S40:S175=57,"60",IF(S40:S175=58,"59",IF(S40:S175=59,"58",IF(S40:S175=60,"57",IF(S40:S175=61,"56",IF(S40:S175=62,"55",IF(S40:S175=63,"54",IF(S40:S175=64,"53",IF(S40:S175=65,"52")))))))))))))))))))))))))))))))))))))))))))))))))))))))))))))))))</f>
        <v>97</v>
      </c>
      <c r="U40" s="27">
        <v>53</v>
      </c>
      <c r="V40" s="4">
        <v>2</v>
      </c>
      <c r="W40" s="3" t="str">
        <f t="shared" ref="W40:W62" si="4">IF(V40:V175=1,"160",IF(V40:V175=2,"140",IF(V40:V175=3,"130",IF(V40:V175=4,"120",IF(V40:V175=5,"115",IF(V40:V175=6,"112",IF(V40:V175=7,"110",IF(V40:V175=8,"109",IF(V40:V175=9,"108",IF(V40:V175=10,"107",IF(V40:V175=11,"106",IF(V40:V175=12,"105",IF(V40:V175=13,"104",IF(V40:V175=14,"103",IF(V40:V175=15,"102",IF(V40:V175=16,"101",IF(V40:V175=17,"100",IF(V40:V175=18,"99",IF(V40:V175=19,"98",IF(V40:V175=20,"97",IF(V40:V175=21,"96",IF(V40:V175=22,"95",IF(V40:V175=23,"94",IF(V40:V175=24,"93",IF(V40:V175=25,"92",IF(V40:V175=26,"91",IF(V40:V175=27,"90",IF(V40:V175=28,"89",IF(V40:V175=29,"88",IF(V40:V175=30,"87",IF(V40:V175=31,"86",IF(V40:V175=32,"85",IF(V40:V175=33,"84",IF(V40:V175=34,"83",IF(V40:V175=35,"92",IF(V40:V175=36,"81",IF(V40:V175=37,"80",IF(V40:V175=38,"79",IF(V40:V175=39,"78",IF(V40:V175=40,"77",IF(V40:V175=41,"76",IF(V40:V175=42,"75",IF(V40:V175=43,"74",IF(V40:V175=44,"73",IF(V40:V175=45,"72",IF(V40:V175=46,"71",IF(V40:V175=47,"70",IF(V40:V175=48,"69",IF(V40:V175=49,"68",IF(V40:V175=50,"67",IF(V40:V175=51,"66",IF(V40:V175=52,"65",IF(V40:V175=53,"64",IF(V40:V175=54,"63",IF(V40:V175=55,"62",IF(V40:V175=56,"61",IF(V40:V175=57,"60",IF(V40:V175=58,"59",IF(V40:V175=59,"58",IF(V40:V175=60,"57",IF(V40:V175=61,"56",IF(V40:V175=62,"55",IF(V40:V175=63,"54",IF(V40:V175=64,"53",IF(V40:V175=65,"52")))))))))))))))))))))))))))))))))))))))))))))))))))))))))))))))))</f>
        <v>140</v>
      </c>
      <c r="X40" s="27">
        <v>50</v>
      </c>
      <c r="Y40" s="4">
        <v>6</v>
      </c>
      <c r="Z40" s="3" t="str">
        <f t="shared" ref="Z40:Z60" si="5">IF(Y40:Y175=1,"160",IF(Y40:Y175=2,"140",IF(Y40:Y175=3,"130",IF(Y40:Y175=4,"120",IF(Y40:Y175=5,"115",IF(Y40:Y175=6,"112",IF(Y40:Y175=7,"110",IF(Y40:Y175=8,"109",IF(Y40:Y175=9,"108",IF(Y40:Y175=10,"107",IF(Y40:Y175=11,"106",IF(Y40:Y175=12,"105",IF(Y40:Y175=13,"104",IF(Y40:Y175=14,"103",IF(Y40:Y175=15,"102",IF(Y40:Y175=16,"101",IF(Y40:Y175=17,"100",IF(Y40:Y175=18,"99",IF(Y40:Y175=19,"98",IF(Y40:Y175=20,"97",IF(Y40:Y175=21,"96",IF(Y40:Y175=22,"95",IF(Y40:Y175=23,"94",IF(Y40:Y175=24,"93",IF(Y40:Y175=25,"92",IF(Y40:Y175=26,"91",IF(Y40:Y175=27,"90",IF(Y40:Y175=28,"89",IF(Y40:Y175=29,"88",IF(Y40:Y175=30,"87",IF(Y40:Y175=31,"86",IF(Y40:Y175=32,"85",IF(Y40:Y175=33,"84",IF(Y40:Y175=34,"83",IF(Y40:Y175=35,"92",IF(Y40:Y175=36,"81",IF(Y40:Y175=37,"80",IF(Y40:Y175=38,"79",IF(Y40:Y175=39,"78",IF(Y40:Y175=40,"77",IF(Y40:Y175=41,"76",IF(Y40:Y175=42,"75",IF(Y40:Y175=43,"74",IF(Y40:Y175=44,"73",IF(Y40:Y175=45,"72",IF(Y40:Y175=46,"71",IF(Y40:Y175=47,"70",IF(Y40:Y175=48,"69",IF(Y40:Y175=49,"68",IF(Y40:Y175=50,"67",IF(Y40:Y175=51,"66",IF(Y40:Y175=52,"65",IF(Y40:Y175=53,"64",IF(Y40:Y175=54,"63",IF(Y40:Y175=55,"62",IF(Y40:Y175=56,"61",IF(Y40:Y175=57,"60",IF(Y40:Y175=58,"59",IF(Y40:Y175=59,"58",IF(Y40:Y175=60,"57",IF(Y40:Y175=61,"56",IF(Y40:Y175=62,"55",IF(Y40:Y175=63,"54",IF(Y40:Y175=64,"53",IF(Y40:Y175=65,"52")))))))))))))))))))))))))))))))))))))))))))))))))))))))))))))))))</f>
        <v>112</v>
      </c>
      <c r="AA40" s="27">
        <v>22</v>
      </c>
      <c r="AB40" s="4">
        <v>19</v>
      </c>
      <c r="AC40" s="3" t="str">
        <f t="shared" ref="AC40:AC56" si="6">IF(AB40:AB175=1,"160",IF(AB40:AB175=2,"140",IF(AB40:AB175=3,"130",IF(AB40:AB175=4,"120",IF(AB40:AB175=5,"115",IF(AB40:AB175=6,"112",IF(AB40:AB175=7,"110",IF(AB40:AB175=8,"109",IF(AB40:AB175=9,"108",IF(AB40:AB175=10,"107",IF(AB40:AB175=11,"106",IF(AB40:AB175=12,"105",IF(AB40:AB175=13,"104",IF(AB40:AB175=14,"103",IF(AB40:AB175=15,"102",IF(AB40:AB175=16,"101",IF(AB40:AB175=17,"100",IF(AB40:AB175=18,"99",IF(AB40:AB175=19,"98",IF(AB40:AB175=20,"97",IF(AB40:AB175=21,"96",IF(AB40:AB175=22,"95",IF(AB40:AB175=23,"94",IF(AB40:AB175=24,"93",IF(AB40:AB175=25,"92",IF(AB40:AB175=26,"91",IF(AB40:AB175=27,"90",IF(AB40:AB175=28,"89",IF(AB40:AB175=29,"88",IF(AB40:AB175=30,"87",IF(AB40:AB175=31,"86",IF(AB40:AB175=32,"85",IF(AB40:AB175=33,"84",IF(AB40:AB175=34,"83",IF(AB40:AB175=35,"92",IF(AB40:AB175=36,"81",IF(AB40:AB175=37,"80",IF(AB40:AB175=38,"79",IF(AB40:AB175=39,"78",IF(AB40:AB175=40,"77",IF(AB40:AB175=41,"76",IF(AB40:AB175=42,"75",IF(AB40:AB175=43,"74",IF(AB40:AB175=44,"73",IF(AB40:AB175=45,"72",IF(AB40:AB175=46,"71",IF(AB40:AB175=47,"70",IF(AB40:AB175=48,"69",IF(AB40:AB175=49,"68",IF(AB40:AB175=50,"67",IF(AB40:AB175=51,"66",IF(AB40:AB175=52,"65",IF(AB40:AB175=53,"64",IF(AB40:AB175=54,"63",IF(AB40:AB175=55,"62",IF(AB40:AB175=56,"61",IF(AB40:AB175=57,"60",IF(AB40:AB175=58,"59",IF(AB40:AB175=59,"58",IF(AB40:AB175=60,"57",IF(AB40:AB175=61,"56",IF(AB40:AB175=62,"55",IF(AB40:AB175=63,"54",IF(AB40:AB175=64,"53",IF(AB40:AB175=65,"52")))))))))))))))))))))))))))))))))))))))))))))))))))))))))))))))))</f>
        <v>98</v>
      </c>
      <c r="AD40" s="27">
        <v>210</v>
      </c>
      <c r="AE40" s="4">
        <v>9</v>
      </c>
      <c r="AF40" s="3" t="str">
        <f t="shared" ref="AF40:AF64" si="7">IF(AE40:AE175=1,"160",IF(AE40:AE175=2,"140",IF(AE40:AE175=3,"130",IF(AE40:AE175=4,"120",IF(AE40:AE175=5,"115",IF(AE40:AE175=6,"112",IF(AE40:AE175=7,"110",IF(AE40:AE175=8,"109",IF(AE40:AE175=9,"108",IF(AE40:AE175=10,"107",IF(AE40:AE175=11,"106",IF(AE40:AE175=12,"105",IF(AE40:AE175=13,"104",IF(AE40:AE175=14,"103",IF(AE40:AE175=15,"102",IF(AE40:AE175=16,"101",IF(AE40:AE175=17,"100",IF(AE40:AE175=18,"99",IF(AE40:AE175=19,"98",IF(AE40:AE175=20,"97",IF(AE40:AE175=21,"96",IF(AE40:AE175=22,"95",IF(AE40:AE175=23,"94",IF(AE40:AE175=24,"93",IF(AE40:AE175=25,"92",IF(AE40:AE175=26,"91",IF(AE40:AE175=27,"90",IF(AE40:AE175=28,"89",IF(AE40:AE175=29,"88",IF(AE40:AE175=30,"87",IF(AE40:AE175=31,"86",IF(AE40:AE175=32,"85",IF(AE40:AE175=33,"84",IF(AE40:AE175=34,"83",IF(AE40:AE175=35,"92",IF(AE40:AE175=36,"81",IF(AE40:AE175=37,"80",IF(AE40:AE175=38,"79",IF(AE40:AE175=39,"78",IF(AE40:AE175=40,"77",IF(AE40:AE175=41,"76",IF(AE40:AE175=42,"75",IF(AE40:AE175=43,"74",IF(AE40:AE175=44,"73",IF(AE40:AE175=45,"72",IF(AE40:AE175=46,"71",IF(AE40:AE175=47,"70",IF(AE40:AE175=48,"69",IF(AE40:AE175=49,"68",IF(AE40:AE175=50,"67",IF(AE40:AE175=51,"66",IF(AE40:AE175=52,"65",IF(AE40:AE175=53,"64",IF(AE40:AE175=54,"63",IF(AE40:AE175=55,"62",IF(AE40:AE175=56,"61",IF(AE40:AE175=57,"60",IF(AE40:AE175=58,"59",IF(AE40:AE175=59,"58",IF(AE40:AE175=60,"57",IF(AE40:AE175=61,"56",IF(AE40:AE175=62,"55",IF(AE40:AE175=63,"54",IF(AE40:AE175=64,"53",IF(AE40:AE175=65,"52")))))))))))))))))))))))))))))))))))))))))))))))))))))))))))))))))</f>
        <v>108</v>
      </c>
      <c r="AG40" s="4">
        <f t="shared" ref="AG40:AG68" si="8">AF40+AC40+Z40+W40+T40</f>
        <v>555</v>
      </c>
      <c r="AH40" s="4">
        <v>15</v>
      </c>
      <c r="AI40" s="93">
        <f t="shared" ref="AI40:AI68" si="9">(AG40*G40)+AH40</f>
        <v>625.5</v>
      </c>
      <c r="AJ40" s="37">
        <f>AI40+AI41+AI42+AI43+AI44</f>
        <v>2873.1</v>
      </c>
    </row>
    <row r="41" spans="1:36" x14ac:dyDescent="0.25">
      <c r="A41" s="92">
        <v>2</v>
      </c>
      <c r="B41" s="38" t="s">
        <v>93</v>
      </c>
      <c r="C41" s="24" t="s">
        <v>118</v>
      </c>
      <c r="D41" s="4">
        <v>1</v>
      </c>
      <c r="E41" s="4" t="s">
        <v>36</v>
      </c>
      <c r="F41" s="23">
        <v>35</v>
      </c>
      <c r="G41" s="19" t="str">
        <f t="shared" si="2"/>
        <v>1,1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27">
        <v>80</v>
      </c>
      <c r="S41" s="4">
        <v>2</v>
      </c>
      <c r="T41" s="3" t="str">
        <f t="shared" si="3"/>
        <v>140</v>
      </c>
      <c r="U41" s="27">
        <v>35</v>
      </c>
      <c r="V41" s="4">
        <v>40</v>
      </c>
      <c r="W41" s="3" t="str">
        <f t="shared" si="4"/>
        <v>77</v>
      </c>
      <c r="X41" s="27">
        <v>15</v>
      </c>
      <c r="Y41" s="4">
        <v>38</v>
      </c>
      <c r="Z41" s="3" t="str">
        <f t="shared" si="5"/>
        <v>79</v>
      </c>
      <c r="AA41" s="27">
        <v>27</v>
      </c>
      <c r="AB41" s="4">
        <v>5</v>
      </c>
      <c r="AC41" s="3" t="str">
        <f t="shared" si="6"/>
        <v>115</v>
      </c>
      <c r="AD41" s="27">
        <v>213</v>
      </c>
      <c r="AE41" s="4">
        <v>5</v>
      </c>
      <c r="AF41" s="3" t="str">
        <f t="shared" si="7"/>
        <v>115</v>
      </c>
      <c r="AG41" s="4">
        <f t="shared" si="8"/>
        <v>526</v>
      </c>
      <c r="AH41" s="4">
        <v>15</v>
      </c>
      <c r="AI41" s="93">
        <f t="shared" si="9"/>
        <v>593.6</v>
      </c>
      <c r="AJ41" s="37"/>
    </row>
    <row r="42" spans="1:36" x14ac:dyDescent="0.2">
      <c r="A42" s="92">
        <v>3</v>
      </c>
      <c r="B42" s="38" t="s">
        <v>35</v>
      </c>
      <c r="C42" s="24" t="s">
        <v>31</v>
      </c>
      <c r="D42" s="4">
        <v>1</v>
      </c>
      <c r="E42" s="4" t="s">
        <v>36</v>
      </c>
      <c r="F42" s="23">
        <v>30</v>
      </c>
      <c r="G42" s="19" t="str">
        <f t="shared" si="2"/>
        <v>1,1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27">
        <v>73</v>
      </c>
      <c r="S42" s="4">
        <v>14</v>
      </c>
      <c r="T42" s="3" t="str">
        <f t="shared" si="3"/>
        <v>103</v>
      </c>
      <c r="U42" s="27">
        <v>46</v>
      </c>
      <c r="V42" s="4">
        <v>11</v>
      </c>
      <c r="W42" s="3" t="str">
        <f t="shared" si="4"/>
        <v>106</v>
      </c>
      <c r="X42" s="27">
        <v>20</v>
      </c>
      <c r="Y42" s="4">
        <v>30</v>
      </c>
      <c r="Z42" s="3" t="str">
        <f t="shared" si="5"/>
        <v>87</v>
      </c>
      <c r="AA42" s="27">
        <v>24</v>
      </c>
      <c r="AB42" s="4">
        <v>11</v>
      </c>
      <c r="AC42" s="3" t="str">
        <f t="shared" si="6"/>
        <v>106</v>
      </c>
      <c r="AD42" s="27">
        <v>209</v>
      </c>
      <c r="AE42" s="4">
        <v>10</v>
      </c>
      <c r="AF42" s="3" t="str">
        <f t="shared" si="7"/>
        <v>107</v>
      </c>
      <c r="AG42" s="4">
        <f t="shared" si="8"/>
        <v>509</v>
      </c>
      <c r="AH42" s="4">
        <v>15</v>
      </c>
      <c r="AI42" s="93">
        <f t="shared" si="9"/>
        <v>574.90000000000009</v>
      </c>
    </row>
    <row r="43" spans="1:36" x14ac:dyDescent="0.2">
      <c r="A43" s="92">
        <v>4</v>
      </c>
      <c r="B43" s="38" t="s">
        <v>111</v>
      </c>
      <c r="C43" s="24" t="s">
        <v>107</v>
      </c>
      <c r="D43" s="4">
        <v>2</v>
      </c>
      <c r="E43" s="4" t="s">
        <v>36</v>
      </c>
      <c r="F43" s="23">
        <v>35</v>
      </c>
      <c r="G43" s="19" t="str">
        <f t="shared" si="2"/>
        <v>1,1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27">
        <v>70</v>
      </c>
      <c r="S43" s="4">
        <v>20</v>
      </c>
      <c r="T43" s="3" t="str">
        <f t="shared" si="3"/>
        <v>97</v>
      </c>
      <c r="U43" s="27">
        <v>42</v>
      </c>
      <c r="V43" s="4">
        <v>23</v>
      </c>
      <c r="W43" s="3" t="str">
        <f t="shared" si="4"/>
        <v>94</v>
      </c>
      <c r="X43" s="27">
        <v>42</v>
      </c>
      <c r="Y43" s="4">
        <v>10</v>
      </c>
      <c r="Z43" s="3" t="str">
        <f t="shared" si="5"/>
        <v>107</v>
      </c>
      <c r="AA43" s="27">
        <v>25</v>
      </c>
      <c r="AB43" s="4">
        <v>8</v>
      </c>
      <c r="AC43" s="3" t="str">
        <f t="shared" si="6"/>
        <v>109</v>
      </c>
      <c r="AD43" s="27">
        <v>196</v>
      </c>
      <c r="AE43" s="4">
        <v>19</v>
      </c>
      <c r="AF43" s="3" t="str">
        <f t="shared" si="7"/>
        <v>98</v>
      </c>
      <c r="AG43" s="4">
        <f t="shared" si="8"/>
        <v>505</v>
      </c>
      <c r="AH43" s="4"/>
      <c r="AI43" s="93">
        <f t="shared" si="9"/>
        <v>555.5</v>
      </c>
    </row>
    <row r="44" spans="1:36" x14ac:dyDescent="0.2">
      <c r="A44" s="92">
        <v>5</v>
      </c>
      <c r="B44" s="38" t="s">
        <v>110</v>
      </c>
      <c r="C44" s="24" t="s">
        <v>107</v>
      </c>
      <c r="D44" s="4">
        <v>2</v>
      </c>
      <c r="E44" s="4" t="s">
        <v>36</v>
      </c>
      <c r="F44" s="23">
        <v>30</v>
      </c>
      <c r="G44" s="19" t="str">
        <f t="shared" si="2"/>
        <v>1,1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27">
        <v>67</v>
      </c>
      <c r="S44" s="4">
        <v>29</v>
      </c>
      <c r="T44" s="3" t="str">
        <f t="shared" si="3"/>
        <v>88</v>
      </c>
      <c r="U44" s="27">
        <v>45</v>
      </c>
      <c r="V44" s="4">
        <v>16</v>
      </c>
      <c r="W44" s="3" t="str">
        <f t="shared" si="4"/>
        <v>101</v>
      </c>
      <c r="X44" s="27">
        <v>23</v>
      </c>
      <c r="Y44" s="4">
        <v>26</v>
      </c>
      <c r="Z44" s="3" t="str">
        <f t="shared" si="5"/>
        <v>91</v>
      </c>
      <c r="AA44" s="27">
        <v>22</v>
      </c>
      <c r="AB44" s="4">
        <v>19</v>
      </c>
      <c r="AC44" s="3" t="str">
        <f t="shared" si="6"/>
        <v>98</v>
      </c>
      <c r="AD44" s="27">
        <v>196</v>
      </c>
      <c r="AE44" s="4">
        <v>19</v>
      </c>
      <c r="AF44" s="3" t="str">
        <f t="shared" si="7"/>
        <v>98</v>
      </c>
      <c r="AG44" s="4">
        <f t="shared" si="8"/>
        <v>476</v>
      </c>
      <c r="AH44" s="4"/>
      <c r="AI44" s="93">
        <f t="shared" si="9"/>
        <v>523.6</v>
      </c>
    </row>
    <row r="45" spans="1:36" x14ac:dyDescent="0.25">
      <c r="A45" s="92">
        <v>6</v>
      </c>
      <c r="B45" s="38" t="s">
        <v>63</v>
      </c>
      <c r="C45" s="24" t="s">
        <v>59</v>
      </c>
      <c r="D45" s="4">
        <v>2</v>
      </c>
      <c r="E45" s="4" t="s">
        <v>36</v>
      </c>
      <c r="F45" s="23">
        <v>38</v>
      </c>
      <c r="G45" s="19" t="str">
        <f t="shared" si="2"/>
        <v>1,1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27">
        <v>76</v>
      </c>
      <c r="S45" s="4">
        <v>8</v>
      </c>
      <c r="T45" s="3" t="str">
        <f t="shared" si="3"/>
        <v>109</v>
      </c>
      <c r="U45" s="27">
        <v>29</v>
      </c>
      <c r="V45" s="4">
        <v>57</v>
      </c>
      <c r="W45" s="3" t="str">
        <f t="shared" si="4"/>
        <v>60</v>
      </c>
      <c r="X45" s="27">
        <v>35</v>
      </c>
      <c r="Y45" s="4">
        <v>13</v>
      </c>
      <c r="Z45" s="3" t="str">
        <f t="shared" si="5"/>
        <v>104</v>
      </c>
      <c r="AA45" s="27">
        <v>21</v>
      </c>
      <c r="AB45" s="4">
        <v>26</v>
      </c>
      <c r="AC45" s="3" t="str">
        <f t="shared" si="6"/>
        <v>91</v>
      </c>
      <c r="AD45" s="27">
        <v>192</v>
      </c>
      <c r="AE45" s="4">
        <v>21</v>
      </c>
      <c r="AF45" s="3" t="str">
        <f t="shared" si="7"/>
        <v>96</v>
      </c>
      <c r="AG45" s="4">
        <f t="shared" si="8"/>
        <v>460</v>
      </c>
      <c r="AH45" s="4">
        <v>15</v>
      </c>
      <c r="AI45" s="93">
        <f t="shared" si="9"/>
        <v>521</v>
      </c>
      <c r="AJ45" s="37">
        <f>AI45+AI46+AI47+AI48+AI49</f>
        <v>2493.9000000000005</v>
      </c>
    </row>
    <row r="46" spans="1:36" x14ac:dyDescent="0.2">
      <c r="A46" s="92">
        <v>7</v>
      </c>
      <c r="B46" s="38" t="s">
        <v>49</v>
      </c>
      <c r="C46" s="24" t="s">
        <v>45</v>
      </c>
      <c r="D46" s="4">
        <v>2</v>
      </c>
      <c r="E46" s="4" t="s">
        <v>36</v>
      </c>
      <c r="F46" s="4">
        <v>34</v>
      </c>
      <c r="G46" s="19" t="str">
        <f t="shared" si="2"/>
        <v>1,1</v>
      </c>
      <c r="H46" s="4">
        <v>23</v>
      </c>
      <c r="I46" s="4">
        <v>24</v>
      </c>
      <c r="J46" s="4"/>
      <c r="K46" s="4">
        <v>23</v>
      </c>
      <c r="L46" s="4">
        <v>23</v>
      </c>
      <c r="M46" s="4">
        <v>23</v>
      </c>
      <c r="N46" s="4">
        <v>2</v>
      </c>
      <c r="O46" s="4">
        <v>2</v>
      </c>
      <c r="P46" s="4">
        <v>2</v>
      </c>
      <c r="Q46" s="4">
        <v>2</v>
      </c>
      <c r="R46" s="27">
        <v>69</v>
      </c>
      <c r="S46" s="4">
        <v>23</v>
      </c>
      <c r="T46" s="3" t="str">
        <f t="shared" si="3"/>
        <v>94</v>
      </c>
      <c r="U46" s="27">
        <v>30</v>
      </c>
      <c r="V46" s="4">
        <v>55</v>
      </c>
      <c r="W46" s="3" t="str">
        <f t="shared" si="4"/>
        <v>62</v>
      </c>
      <c r="X46" s="27">
        <v>17</v>
      </c>
      <c r="Y46" s="4">
        <v>35</v>
      </c>
      <c r="Z46" s="3" t="str">
        <f t="shared" si="5"/>
        <v>92</v>
      </c>
      <c r="AA46" s="27">
        <v>26</v>
      </c>
      <c r="AB46" s="4">
        <v>7</v>
      </c>
      <c r="AC46" s="3" t="str">
        <f t="shared" si="6"/>
        <v>110</v>
      </c>
      <c r="AD46" s="27">
        <v>202</v>
      </c>
      <c r="AE46" s="4">
        <v>13</v>
      </c>
      <c r="AF46" s="3" t="str">
        <f t="shared" si="7"/>
        <v>104</v>
      </c>
      <c r="AG46" s="4">
        <f t="shared" si="8"/>
        <v>462</v>
      </c>
      <c r="AH46" s="4"/>
      <c r="AI46" s="93">
        <f t="shared" si="9"/>
        <v>508.20000000000005</v>
      </c>
    </row>
    <row r="47" spans="1:36" x14ac:dyDescent="0.2">
      <c r="A47" s="92">
        <v>8</v>
      </c>
      <c r="B47" s="38" t="s">
        <v>156</v>
      </c>
      <c r="C47" s="24" t="s">
        <v>153</v>
      </c>
      <c r="D47" s="4">
        <v>2</v>
      </c>
      <c r="E47" s="4" t="s">
        <v>36</v>
      </c>
      <c r="F47" s="4">
        <v>32</v>
      </c>
      <c r="G47" s="19" t="str">
        <f t="shared" si="2"/>
        <v>1,1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27">
        <v>70</v>
      </c>
      <c r="S47" s="4">
        <v>20</v>
      </c>
      <c r="T47" s="3" t="str">
        <f t="shared" si="3"/>
        <v>97</v>
      </c>
      <c r="U47" s="27">
        <v>37</v>
      </c>
      <c r="V47" s="4">
        <v>35</v>
      </c>
      <c r="W47" s="3" t="str">
        <f t="shared" si="4"/>
        <v>92</v>
      </c>
      <c r="X47" s="27">
        <v>15</v>
      </c>
      <c r="Y47" s="4">
        <v>38</v>
      </c>
      <c r="Z47" s="3" t="str">
        <f t="shared" si="5"/>
        <v>79</v>
      </c>
      <c r="AA47" s="27">
        <v>22</v>
      </c>
      <c r="AB47" s="4">
        <v>19</v>
      </c>
      <c r="AC47" s="3" t="str">
        <f t="shared" si="6"/>
        <v>98</v>
      </c>
      <c r="AD47" s="27">
        <v>186</v>
      </c>
      <c r="AE47" s="4">
        <v>34</v>
      </c>
      <c r="AF47" s="3" t="str">
        <f t="shared" si="7"/>
        <v>83</v>
      </c>
      <c r="AG47" s="4">
        <f t="shared" si="8"/>
        <v>449</v>
      </c>
      <c r="AH47" s="4"/>
      <c r="AI47" s="93">
        <f t="shared" si="9"/>
        <v>493.90000000000003</v>
      </c>
    </row>
    <row r="48" spans="1:36" x14ac:dyDescent="0.2">
      <c r="A48" s="92">
        <v>9</v>
      </c>
      <c r="B48" s="38" t="s">
        <v>184</v>
      </c>
      <c r="C48" s="24" t="s">
        <v>182</v>
      </c>
      <c r="D48" s="4">
        <v>2</v>
      </c>
      <c r="E48" s="4" t="s">
        <v>36</v>
      </c>
      <c r="F48" s="4">
        <v>30</v>
      </c>
      <c r="G48" s="19" t="str">
        <f t="shared" si="2"/>
        <v>1,1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27">
        <v>68</v>
      </c>
      <c r="S48" s="4">
        <v>27</v>
      </c>
      <c r="T48" s="3" t="str">
        <f t="shared" si="3"/>
        <v>90</v>
      </c>
      <c r="U48" s="27">
        <v>35</v>
      </c>
      <c r="V48" s="4">
        <v>40</v>
      </c>
      <c r="W48" s="3" t="str">
        <f t="shared" si="4"/>
        <v>77</v>
      </c>
      <c r="X48" s="27">
        <v>20</v>
      </c>
      <c r="Y48" s="4">
        <v>30</v>
      </c>
      <c r="Z48" s="3" t="str">
        <f t="shared" si="5"/>
        <v>87</v>
      </c>
      <c r="AA48" s="27">
        <v>25</v>
      </c>
      <c r="AB48" s="4">
        <v>8</v>
      </c>
      <c r="AC48" s="3" t="str">
        <f t="shared" si="6"/>
        <v>109</v>
      </c>
      <c r="AD48" s="27">
        <v>183</v>
      </c>
      <c r="AE48" s="4">
        <v>39</v>
      </c>
      <c r="AF48" s="3" t="str">
        <f t="shared" si="7"/>
        <v>78</v>
      </c>
      <c r="AG48" s="4">
        <f t="shared" si="8"/>
        <v>441</v>
      </c>
      <c r="AH48" s="4">
        <v>5</v>
      </c>
      <c r="AI48" s="93">
        <f t="shared" si="9"/>
        <v>490.1</v>
      </c>
    </row>
    <row r="49" spans="1:36" x14ac:dyDescent="0.2">
      <c r="A49" s="92">
        <v>10</v>
      </c>
      <c r="B49" s="38" t="s">
        <v>55</v>
      </c>
      <c r="C49" s="24" t="s">
        <v>54</v>
      </c>
      <c r="D49" s="4">
        <v>1</v>
      </c>
      <c r="E49" s="4" t="s">
        <v>36</v>
      </c>
      <c r="F49" s="23">
        <v>31</v>
      </c>
      <c r="G49" s="19" t="str">
        <f t="shared" si="2"/>
        <v>1,1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27">
        <v>55</v>
      </c>
      <c r="S49" s="4">
        <v>53</v>
      </c>
      <c r="T49" s="3" t="str">
        <f t="shared" si="3"/>
        <v>64</v>
      </c>
      <c r="U49" s="27">
        <v>40</v>
      </c>
      <c r="V49" s="4">
        <v>26</v>
      </c>
      <c r="W49" s="3" t="str">
        <f t="shared" si="4"/>
        <v>91</v>
      </c>
      <c r="X49" s="27">
        <v>25</v>
      </c>
      <c r="Y49" s="4">
        <v>20</v>
      </c>
      <c r="Z49" s="3" t="str">
        <f t="shared" si="5"/>
        <v>97</v>
      </c>
      <c r="AA49" s="27">
        <v>22</v>
      </c>
      <c r="AB49" s="4">
        <v>19</v>
      </c>
      <c r="AC49" s="3" t="str">
        <f t="shared" si="6"/>
        <v>98</v>
      </c>
      <c r="AD49" s="27">
        <v>188</v>
      </c>
      <c r="AE49" s="4">
        <v>30</v>
      </c>
      <c r="AF49" s="3" t="str">
        <f t="shared" si="7"/>
        <v>87</v>
      </c>
      <c r="AG49" s="4">
        <f t="shared" si="8"/>
        <v>437</v>
      </c>
      <c r="AH49" s="4"/>
      <c r="AI49" s="93">
        <f t="shared" si="9"/>
        <v>480.70000000000005</v>
      </c>
    </row>
    <row r="50" spans="1:36" x14ac:dyDescent="0.25">
      <c r="A50" s="92">
        <v>11</v>
      </c>
      <c r="B50" s="38" t="s">
        <v>262</v>
      </c>
      <c r="C50" s="24" t="s">
        <v>258</v>
      </c>
      <c r="D50" s="4">
        <v>2</v>
      </c>
      <c r="E50" s="4" t="s">
        <v>36</v>
      </c>
      <c r="F50" s="4">
        <v>38</v>
      </c>
      <c r="G50" s="19" t="str">
        <f t="shared" si="2"/>
        <v>1,1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27">
        <v>48</v>
      </c>
      <c r="S50" s="4">
        <v>71</v>
      </c>
      <c r="T50" s="3">
        <v>46</v>
      </c>
      <c r="U50" s="27">
        <v>34</v>
      </c>
      <c r="V50" s="4">
        <v>45</v>
      </c>
      <c r="W50" s="3" t="str">
        <f t="shared" si="4"/>
        <v>72</v>
      </c>
      <c r="X50" s="27">
        <v>20</v>
      </c>
      <c r="Y50" s="4">
        <v>30</v>
      </c>
      <c r="Z50" s="3" t="str">
        <f t="shared" si="5"/>
        <v>87</v>
      </c>
      <c r="AA50" s="27">
        <v>28</v>
      </c>
      <c r="AB50" s="4">
        <v>2</v>
      </c>
      <c r="AC50" s="3" t="str">
        <f t="shared" si="6"/>
        <v>140</v>
      </c>
      <c r="AD50" s="27">
        <v>179</v>
      </c>
      <c r="AE50" s="4">
        <v>47</v>
      </c>
      <c r="AF50" s="3" t="str">
        <f t="shared" si="7"/>
        <v>70</v>
      </c>
      <c r="AG50" s="4">
        <f t="shared" si="8"/>
        <v>415</v>
      </c>
      <c r="AH50" s="4">
        <v>10</v>
      </c>
      <c r="AI50" s="93">
        <f t="shared" si="9"/>
        <v>466.50000000000006</v>
      </c>
      <c r="AJ50" s="37">
        <f>AI50+AI51+AI52+AI53+AI54</f>
        <v>2217.2000000000003</v>
      </c>
    </row>
    <row r="51" spans="1:36" x14ac:dyDescent="0.2">
      <c r="A51" s="92">
        <v>12</v>
      </c>
      <c r="B51" s="38" t="s">
        <v>99</v>
      </c>
      <c r="C51" s="24" t="s">
        <v>95</v>
      </c>
      <c r="D51" s="4">
        <v>3</v>
      </c>
      <c r="E51" s="4" t="s">
        <v>36</v>
      </c>
      <c r="F51" s="23">
        <v>37</v>
      </c>
      <c r="G51" s="19" t="str">
        <f t="shared" si="2"/>
        <v>1,1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27">
        <v>38</v>
      </c>
      <c r="S51" s="4">
        <v>79</v>
      </c>
      <c r="T51" s="3">
        <v>38</v>
      </c>
      <c r="U51" s="27">
        <v>44</v>
      </c>
      <c r="V51" s="4">
        <v>18</v>
      </c>
      <c r="W51" s="3" t="str">
        <f t="shared" si="4"/>
        <v>99</v>
      </c>
      <c r="X51" s="27">
        <v>88</v>
      </c>
      <c r="Y51" s="4">
        <v>1</v>
      </c>
      <c r="Z51" s="3" t="str">
        <f t="shared" si="5"/>
        <v>160</v>
      </c>
      <c r="AA51" s="27">
        <v>14</v>
      </c>
      <c r="AB51" s="4">
        <v>54</v>
      </c>
      <c r="AC51" s="3" t="str">
        <f t="shared" si="6"/>
        <v>63</v>
      </c>
      <c r="AD51" s="27">
        <v>170</v>
      </c>
      <c r="AE51" s="4">
        <v>59</v>
      </c>
      <c r="AF51" s="3" t="str">
        <f t="shared" si="7"/>
        <v>58</v>
      </c>
      <c r="AG51" s="4">
        <f t="shared" si="8"/>
        <v>418</v>
      </c>
      <c r="AH51" s="4"/>
      <c r="AI51" s="93">
        <f t="shared" si="9"/>
        <v>459.8</v>
      </c>
    </row>
    <row r="52" spans="1:36" x14ac:dyDescent="0.2">
      <c r="A52" s="92">
        <v>13</v>
      </c>
      <c r="B52" s="38" t="s">
        <v>278</v>
      </c>
      <c r="C52" s="24" t="s">
        <v>274</v>
      </c>
      <c r="D52" s="4">
        <v>2</v>
      </c>
      <c r="E52" s="4" t="s">
        <v>36</v>
      </c>
      <c r="F52" s="4">
        <v>38</v>
      </c>
      <c r="G52" s="19" t="str">
        <f t="shared" si="2"/>
        <v>1,1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27">
        <v>68</v>
      </c>
      <c r="S52" s="4">
        <v>27</v>
      </c>
      <c r="T52" s="3" t="str">
        <f t="shared" ref="T52:T62" si="10">IF(S52:S187=1,"160",IF(S52:S187=2,"140",IF(S52:S187=3,"130",IF(S52:S187=4,"120",IF(S52:S187=5,"115",IF(S52:S187=6,"112",IF(S52:S187=7,"110",IF(S52:S187=8,"109",IF(S52:S187=9,"108",IF(S52:S187=10,"107",IF(S52:S187=11,"106",IF(S52:S187=12,"105",IF(S52:S187=13,"104",IF(S52:S187=14,"103",IF(S52:S187=15,"102",IF(S52:S187=16,"101",IF(S52:S187=17,"100",IF(S52:S187=18,"99",IF(S52:S187=19,"98",IF(S52:S187=20,"97",IF(S52:S187=21,"96",IF(S52:S187=22,"95",IF(S52:S187=23,"94",IF(S52:S187=24,"93",IF(S52:S187=25,"92",IF(S52:S187=26,"91",IF(S52:S187=27,"90",IF(S52:S187=28,"89",IF(S52:S187=29,"88",IF(S52:S187=30,"87",IF(S52:S187=31,"86",IF(S52:S187=32,"85",IF(S52:S187=33,"84",IF(S52:S187=34,"83",IF(S52:S187=35,"92",IF(S52:S187=36,"81",IF(S52:S187=37,"80",IF(S52:S187=38,"79",IF(S52:S187=39,"78",IF(S52:S187=40,"77",IF(S52:S187=41,"76",IF(S52:S187=42,"75",IF(S52:S187=43,"74",IF(S52:S187=44,"73",IF(S52:S187=45,"72",IF(S52:S187=46,"71",IF(S52:S187=47,"70",IF(S52:S187=48,"69",IF(S52:S187=49,"68",IF(S52:S187=50,"67",IF(S52:S187=51,"66",IF(S52:S187=52,"65",IF(S52:S187=53,"64",IF(S52:S187=54,"63",IF(S52:S187=55,"62",IF(S52:S187=56,"61",IF(S52:S187=57,"60",IF(S52:S187=58,"59",IF(S52:S187=59,"58",IF(S52:S187=60,"57",IF(S52:S187=61,"56",IF(S52:S187=62,"55",IF(S52:S187=63,"54",IF(S52:S187=64,"53",IF(S52:S187=65,"52")))))))))))))))))))))))))))))))))))))))))))))))))))))))))))))))))</f>
        <v>90</v>
      </c>
      <c r="U52" s="27">
        <v>26</v>
      </c>
      <c r="V52" s="4">
        <v>60</v>
      </c>
      <c r="W52" s="3" t="str">
        <f t="shared" si="4"/>
        <v>57</v>
      </c>
      <c r="X52" s="27">
        <v>14</v>
      </c>
      <c r="Y52" s="4">
        <v>42</v>
      </c>
      <c r="Z52" s="3" t="str">
        <f t="shared" si="5"/>
        <v>75</v>
      </c>
      <c r="AA52" s="27">
        <v>19</v>
      </c>
      <c r="AB52" s="4">
        <v>37</v>
      </c>
      <c r="AC52" s="3" t="str">
        <f t="shared" si="6"/>
        <v>80</v>
      </c>
      <c r="AD52" s="27">
        <v>190</v>
      </c>
      <c r="AE52" s="4">
        <v>24</v>
      </c>
      <c r="AF52" s="3" t="str">
        <f t="shared" si="7"/>
        <v>93</v>
      </c>
      <c r="AG52" s="4">
        <f t="shared" si="8"/>
        <v>395</v>
      </c>
      <c r="AH52" s="4">
        <v>5</v>
      </c>
      <c r="AI52" s="93">
        <f t="shared" si="9"/>
        <v>439.50000000000006</v>
      </c>
    </row>
    <row r="53" spans="1:36" x14ac:dyDescent="0.2">
      <c r="A53" s="92">
        <v>14</v>
      </c>
      <c r="B53" s="38" t="s">
        <v>136</v>
      </c>
      <c r="C53" s="24" t="s">
        <v>135</v>
      </c>
      <c r="D53" s="4">
        <v>2</v>
      </c>
      <c r="E53" s="4" t="s">
        <v>36</v>
      </c>
      <c r="F53" s="23">
        <v>30</v>
      </c>
      <c r="G53" s="19" t="str">
        <f t="shared" si="2"/>
        <v>1,1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27">
        <v>65</v>
      </c>
      <c r="S53" s="4">
        <v>35</v>
      </c>
      <c r="T53" s="3" t="str">
        <f t="shared" si="10"/>
        <v>92</v>
      </c>
      <c r="U53" s="27">
        <v>39</v>
      </c>
      <c r="V53" s="4">
        <v>28</v>
      </c>
      <c r="W53" s="3" t="str">
        <f t="shared" si="4"/>
        <v>89</v>
      </c>
      <c r="X53" s="27">
        <v>3</v>
      </c>
      <c r="Y53" s="4">
        <v>61</v>
      </c>
      <c r="Z53" s="3" t="str">
        <f t="shared" si="5"/>
        <v>56</v>
      </c>
      <c r="AA53" s="27">
        <v>13</v>
      </c>
      <c r="AB53" s="4">
        <v>59</v>
      </c>
      <c r="AC53" s="3" t="str">
        <f t="shared" si="6"/>
        <v>58</v>
      </c>
      <c r="AD53" s="27">
        <v>192</v>
      </c>
      <c r="AE53" s="4">
        <v>21</v>
      </c>
      <c r="AF53" s="3" t="str">
        <f t="shared" si="7"/>
        <v>96</v>
      </c>
      <c r="AG53" s="4">
        <f t="shared" si="8"/>
        <v>391</v>
      </c>
      <c r="AH53" s="4"/>
      <c r="AI53" s="93">
        <f t="shared" si="9"/>
        <v>430.1</v>
      </c>
    </row>
    <row r="54" spans="1:36" x14ac:dyDescent="0.2">
      <c r="A54" s="92">
        <v>15</v>
      </c>
      <c r="B54" s="38" t="s">
        <v>120</v>
      </c>
      <c r="C54" s="24" t="s">
        <v>117</v>
      </c>
      <c r="D54" s="4">
        <v>1</v>
      </c>
      <c r="E54" s="4" t="s">
        <v>36</v>
      </c>
      <c r="F54" s="23">
        <v>30</v>
      </c>
      <c r="G54" s="19" t="str">
        <f t="shared" si="2"/>
        <v>1,1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27">
        <v>61</v>
      </c>
      <c r="S54" s="4">
        <v>44</v>
      </c>
      <c r="T54" s="3" t="str">
        <f t="shared" si="10"/>
        <v>73</v>
      </c>
      <c r="U54" s="27">
        <v>31</v>
      </c>
      <c r="V54" s="4">
        <v>51</v>
      </c>
      <c r="W54" s="3" t="str">
        <f t="shared" si="4"/>
        <v>66</v>
      </c>
      <c r="X54" s="27">
        <v>9</v>
      </c>
      <c r="Y54" s="4">
        <v>54</v>
      </c>
      <c r="Z54" s="3" t="str">
        <f t="shared" si="5"/>
        <v>63</v>
      </c>
      <c r="AA54" s="27">
        <v>20</v>
      </c>
      <c r="AB54" s="4">
        <v>29</v>
      </c>
      <c r="AC54" s="3" t="str">
        <f t="shared" si="6"/>
        <v>88</v>
      </c>
      <c r="AD54" s="27">
        <v>190</v>
      </c>
      <c r="AE54" s="4">
        <v>24</v>
      </c>
      <c r="AF54" s="3" t="str">
        <f t="shared" si="7"/>
        <v>93</v>
      </c>
      <c r="AG54" s="4">
        <f t="shared" si="8"/>
        <v>383</v>
      </c>
      <c r="AH54" s="4"/>
      <c r="AI54" s="93">
        <f t="shared" si="9"/>
        <v>421.3</v>
      </c>
    </row>
    <row r="55" spans="1:36" x14ac:dyDescent="0.25">
      <c r="A55" s="92">
        <v>16</v>
      </c>
      <c r="B55" s="38" t="s">
        <v>73</v>
      </c>
      <c r="C55" s="24" t="s">
        <v>68</v>
      </c>
      <c r="D55" s="4">
        <v>2</v>
      </c>
      <c r="E55" s="4" t="s">
        <v>36</v>
      </c>
      <c r="F55" s="23">
        <v>31</v>
      </c>
      <c r="G55" s="19" t="str">
        <f t="shared" si="2"/>
        <v>1,1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27">
        <v>69</v>
      </c>
      <c r="S55" s="4">
        <v>23</v>
      </c>
      <c r="T55" s="3" t="str">
        <f t="shared" si="10"/>
        <v>94</v>
      </c>
      <c r="U55" s="27">
        <v>24</v>
      </c>
      <c r="V55" s="4">
        <v>63</v>
      </c>
      <c r="W55" s="3" t="str">
        <f t="shared" si="4"/>
        <v>54</v>
      </c>
      <c r="X55" s="27">
        <v>7</v>
      </c>
      <c r="Y55" s="4">
        <v>56</v>
      </c>
      <c r="Z55" s="3" t="str">
        <f t="shared" si="5"/>
        <v>61</v>
      </c>
      <c r="AA55" s="27">
        <v>15</v>
      </c>
      <c r="AB55" s="4">
        <v>50</v>
      </c>
      <c r="AC55" s="3" t="str">
        <f t="shared" si="6"/>
        <v>67</v>
      </c>
      <c r="AD55" s="27">
        <v>188</v>
      </c>
      <c r="AE55" s="4">
        <v>30</v>
      </c>
      <c r="AF55" s="3" t="str">
        <f t="shared" si="7"/>
        <v>87</v>
      </c>
      <c r="AG55" s="4">
        <f t="shared" si="8"/>
        <v>363</v>
      </c>
      <c r="AH55" s="4"/>
      <c r="AI55" s="93">
        <f t="shared" si="9"/>
        <v>399.3</v>
      </c>
      <c r="AJ55" s="37">
        <f>AI55+AI56+AI57+AI58+AI59</f>
        <v>1963.1</v>
      </c>
    </row>
    <row r="56" spans="1:36" x14ac:dyDescent="0.2">
      <c r="A56" s="92">
        <v>17</v>
      </c>
      <c r="B56" s="38" t="s">
        <v>63</v>
      </c>
      <c r="C56" s="24" t="s">
        <v>268</v>
      </c>
      <c r="D56" s="4">
        <v>2</v>
      </c>
      <c r="E56" s="4" t="s">
        <v>36</v>
      </c>
      <c r="F56" s="4">
        <v>38</v>
      </c>
      <c r="G56" s="19" t="str">
        <f t="shared" si="2"/>
        <v>1,1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27">
        <v>62</v>
      </c>
      <c r="S56" s="4">
        <v>42</v>
      </c>
      <c r="T56" s="3" t="str">
        <f t="shared" si="10"/>
        <v>75</v>
      </c>
      <c r="U56" s="27">
        <v>32</v>
      </c>
      <c r="V56" s="4">
        <v>49</v>
      </c>
      <c r="W56" s="3" t="str">
        <f t="shared" si="4"/>
        <v>68</v>
      </c>
      <c r="X56" s="27">
        <v>10</v>
      </c>
      <c r="Y56" s="4">
        <v>51</v>
      </c>
      <c r="Z56" s="3" t="str">
        <f t="shared" si="5"/>
        <v>66</v>
      </c>
      <c r="AA56" s="27">
        <v>17</v>
      </c>
      <c r="AB56" s="4">
        <v>44</v>
      </c>
      <c r="AC56" s="3" t="str">
        <f t="shared" si="6"/>
        <v>73</v>
      </c>
      <c r="AD56" s="27">
        <v>174</v>
      </c>
      <c r="AE56" s="4">
        <v>52</v>
      </c>
      <c r="AF56" s="3" t="str">
        <f t="shared" si="7"/>
        <v>65</v>
      </c>
      <c r="AG56" s="4">
        <f t="shared" si="8"/>
        <v>347</v>
      </c>
      <c r="AH56" s="4">
        <v>15</v>
      </c>
      <c r="AI56" s="93">
        <f t="shared" si="9"/>
        <v>396.70000000000005</v>
      </c>
    </row>
    <row r="57" spans="1:36" x14ac:dyDescent="0.2">
      <c r="A57" s="92">
        <v>18</v>
      </c>
      <c r="B57" s="38" t="s">
        <v>42</v>
      </c>
      <c r="C57" s="24" t="s">
        <v>39</v>
      </c>
      <c r="D57" s="4">
        <v>2</v>
      </c>
      <c r="E57" s="4" t="s">
        <v>36</v>
      </c>
      <c r="F57" s="23">
        <v>30</v>
      </c>
      <c r="G57" s="19" t="str">
        <f t="shared" si="2"/>
        <v>1,1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27">
        <v>72</v>
      </c>
      <c r="S57" s="4">
        <v>17</v>
      </c>
      <c r="T57" s="3" t="str">
        <f t="shared" si="10"/>
        <v>100</v>
      </c>
      <c r="U57" s="27">
        <v>35</v>
      </c>
      <c r="V57" s="4">
        <v>40</v>
      </c>
      <c r="W57" s="3" t="str">
        <f t="shared" si="4"/>
        <v>77</v>
      </c>
      <c r="X57" s="27">
        <v>12</v>
      </c>
      <c r="Y57" s="4">
        <v>45</v>
      </c>
      <c r="Z57" s="3" t="str">
        <f t="shared" si="5"/>
        <v>72</v>
      </c>
      <c r="AA57" s="27">
        <v>11</v>
      </c>
      <c r="AB57" s="4">
        <v>69</v>
      </c>
      <c r="AC57" s="3">
        <v>48</v>
      </c>
      <c r="AD57" s="27">
        <v>171</v>
      </c>
      <c r="AE57" s="4">
        <v>58</v>
      </c>
      <c r="AF57" s="3" t="str">
        <f t="shared" si="7"/>
        <v>59</v>
      </c>
      <c r="AG57" s="4">
        <f t="shared" si="8"/>
        <v>356</v>
      </c>
      <c r="AH57" s="4"/>
      <c r="AI57" s="93">
        <f t="shared" si="9"/>
        <v>391.6</v>
      </c>
    </row>
    <row r="58" spans="1:36" x14ac:dyDescent="0.2">
      <c r="A58" s="92">
        <v>19</v>
      </c>
      <c r="B58" s="38" t="s">
        <v>89</v>
      </c>
      <c r="C58" s="24" t="s">
        <v>86</v>
      </c>
      <c r="D58" s="4">
        <v>1</v>
      </c>
      <c r="E58" s="4" t="s">
        <v>36</v>
      </c>
      <c r="F58" s="23">
        <v>30</v>
      </c>
      <c r="G58" s="19" t="str">
        <f t="shared" si="2"/>
        <v>1,1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27">
        <v>59</v>
      </c>
      <c r="S58" s="4">
        <v>47</v>
      </c>
      <c r="T58" s="3" t="str">
        <f t="shared" si="10"/>
        <v>70</v>
      </c>
      <c r="U58" s="27">
        <v>39</v>
      </c>
      <c r="V58" s="4">
        <v>28</v>
      </c>
      <c r="W58" s="3" t="str">
        <f t="shared" si="4"/>
        <v>89</v>
      </c>
      <c r="X58" s="27">
        <v>9</v>
      </c>
      <c r="Y58" s="4">
        <v>54</v>
      </c>
      <c r="Z58" s="3" t="str">
        <f t="shared" si="5"/>
        <v>63</v>
      </c>
      <c r="AA58" s="27">
        <v>12</v>
      </c>
      <c r="AB58" s="4">
        <v>63</v>
      </c>
      <c r="AC58" s="3" t="str">
        <f t="shared" ref="AC58:AC67" si="11">IF(AB58:AB193=1,"160",IF(AB58:AB193=2,"140",IF(AB58:AB193=3,"130",IF(AB58:AB193=4,"120",IF(AB58:AB193=5,"115",IF(AB58:AB193=6,"112",IF(AB58:AB193=7,"110",IF(AB58:AB193=8,"109",IF(AB58:AB193=9,"108",IF(AB58:AB193=10,"107",IF(AB58:AB193=11,"106",IF(AB58:AB193=12,"105",IF(AB58:AB193=13,"104",IF(AB58:AB193=14,"103",IF(AB58:AB193=15,"102",IF(AB58:AB193=16,"101",IF(AB58:AB193=17,"100",IF(AB58:AB193=18,"99",IF(AB58:AB193=19,"98",IF(AB58:AB193=20,"97",IF(AB58:AB193=21,"96",IF(AB58:AB193=22,"95",IF(AB58:AB193=23,"94",IF(AB58:AB193=24,"93",IF(AB58:AB193=25,"92",IF(AB58:AB193=26,"91",IF(AB58:AB193=27,"90",IF(AB58:AB193=28,"89",IF(AB58:AB193=29,"88",IF(AB58:AB193=30,"87",IF(AB58:AB193=31,"86",IF(AB58:AB193=32,"85",IF(AB58:AB193=33,"84",IF(AB58:AB193=34,"83",IF(AB58:AB193=35,"92",IF(AB58:AB193=36,"81",IF(AB58:AB193=37,"80",IF(AB58:AB193=38,"79",IF(AB58:AB193=39,"78",IF(AB58:AB193=40,"77",IF(AB58:AB193=41,"76",IF(AB58:AB193=42,"75",IF(AB58:AB193=43,"74",IF(AB58:AB193=44,"73",IF(AB58:AB193=45,"72",IF(AB58:AB193=46,"71",IF(AB58:AB193=47,"70",IF(AB58:AB193=48,"69",IF(AB58:AB193=49,"68",IF(AB58:AB193=50,"67",IF(AB58:AB193=51,"66",IF(AB58:AB193=52,"65",IF(AB58:AB193=53,"64",IF(AB58:AB193=54,"63",IF(AB58:AB193=55,"62",IF(AB58:AB193=56,"61",IF(AB58:AB193=57,"60",IF(AB58:AB193=58,"59",IF(AB58:AB193=59,"58",IF(AB58:AB193=60,"57",IF(AB58:AB193=61,"56",IF(AB58:AB193=62,"55",IF(AB58:AB193=63,"54",IF(AB58:AB193=64,"53",IF(AB58:AB193=65,"52")))))))))))))))))))))))))))))))))))))))))))))))))))))))))))))))))</f>
        <v>54</v>
      </c>
      <c r="AD58" s="27">
        <v>182</v>
      </c>
      <c r="AE58" s="4">
        <v>40</v>
      </c>
      <c r="AF58" s="3" t="str">
        <f t="shared" si="7"/>
        <v>77</v>
      </c>
      <c r="AG58" s="4">
        <f t="shared" si="8"/>
        <v>353</v>
      </c>
      <c r="AH58" s="4"/>
      <c r="AI58" s="93">
        <f t="shared" si="9"/>
        <v>388.3</v>
      </c>
    </row>
    <row r="59" spans="1:36" x14ac:dyDescent="0.2">
      <c r="A59" s="92">
        <v>20</v>
      </c>
      <c r="B59" s="38" t="s">
        <v>251</v>
      </c>
      <c r="C59" s="24" t="s">
        <v>249</v>
      </c>
      <c r="D59" s="4">
        <v>1</v>
      </c>
      <c r="E59" s="4" t="s">
        <v>36</v>
      </c>
      <c r="F59" s="4">
        <v>33</v>
      </c>
      <c r="G59" s="19" t="str">
        <f t="shared" si="2"/>
        <v>1,1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27">
        <v>51</v>
      </c>
      <c r="S59" s="4">
        <v>64</v>
      </c>
      <c r="T59" s="3" t="str">
        <f t="shared" si="10"/>
        <v>53</v>
      </c>
      <c r="U59" s="27">
        <v>38</v>
      </c>
      <c r="V59" s="4">
        <v>33</v>
      </c>
      <c r="W59" s="3" t="str">
        <f t="shared" si="4"/>
        <v>84</v>
      </c>
      <c r="X59" s="27">
        <v>4</v>
      </c>
      <c r="Y59" s="4">
        <v>60</v>
      </c>
      <c r="Z59" s="3" t="str">
        <f t="shared" si="5"/>
        <v>57</v>
      </c>
      <c r="AA59" s="27">
        <v>20</v>
      </c>
      <c r="AB59" s="4">
        <v>29</v>
      </c>
      <c r="AC59" s="3" t="str">
        <f t="shared" si="11"/>
        <v>88</v>
      </c>
      <c r="AD59" s="27">
        <v>179</v>
      </c>
      <c r="AE59" s="4">
        <v>47</v>
      </c>
      <c r="AF59" s="3" t="str">
        <f t="shared" si="7"/>
        <v>70</v>
      </c>
      <c r="AG59" s="4">
        <f t="shared" si="8"/>
        <v>352</v>
      </c>
      <c r="AH59" s="4"/>
      <c r="AI59" s="93">
        <f t="shared" si="9"/>
        <v>387.20000000000005</v>
      </c>
    </row>
    <row r="60" spans="1:36" x14ac:dyDescent="0.25">
      <c r="A60" s="92">
        <v>21</v>
      </c>
      <c r="B60" s="38" t="s">
        <v>106</v>
      </c>
      <c r="C60" s="24" t="s">
        <v>101</v>
      </c>
      <c r="D60" s="4">
        <v>2</v>
      </c>
      <c r="E60" s="4" t="s">
        <v>36</v>
      </c>
      <c r="F60" s="23">
        <v>32</v>
      </c>
      <c r="G60" s="19" t="str">
        <f t="shared" si="2"/>
        <v>1,1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27">
        <v>63</v>
      </c>
      <c r="S60" s="4">
        <v>39</v>
      </c>
      <c r="T60" s="3" t="str">
        <f t="shared" si="10"/>
        <v>78</v>
      </c>
      <c r="U60" s="27">
        <v>26</v>
      </c>
      <c r="V60" s="4">
        <v>60</v>
      </c>
      <c r="W60" s="3" t="str">
        <f t="shared" si="4"/>
        <v>57</v>
      </c>
      <c r="X60" s="27">
        <v>15</v>
      </c>
      <c r="Y60" s="4">
        <v>38</v>
      </c>
      <c r="Z60" s="3" t="str">
        <f t="shared" si="5"/>
        <v>79</v>
      </c>
      <c r="AA60" s="27">
        <v>13</v>
      </c>
      <c r="AB60" s="4">
        <v>59</v>
      </c>
      <c r="AC60" s="3" t="str">
        <f t="shared" si="11"/>
        <v>58</v>
      </c>
      <c r="AD60" s="27">
        <v>174</v>
      </c>
      <c r="AE60" s="4">
        <v>52</v>
      </c>
      <c r="AF60" s="3" t="str">
        <f t="shared" si="7"/>
        <v>65</v>
      </c>
      <c r="AG60" s="4">
        <f t="shared" si="8"/>
        <v>337</v>
      </c>
      <c r="AH60" s="4">
        <v>15</v>
      </c>
      <c r="AI60" s="93">
        <f t="shared" si="9"/>
        <v>385.70000000000005</v>
      </c>
      <c r="AJ60" s="37">
        <f>AI60+AI61+AI62+AI63+AI64</f>
        <v>1841.0000000000002</v>
      </c>
    </row>
    <row r="61" spans="1:36" x14ac:dyDescent="0.2">
      <c r="A61" s="92">
        <v>22</v>
      </c>
      <c r="B61" s="38" t="s">
        <v>180</v>
      </c>
      <c r="C61" s="24" t="s">
        <v>176</v>
      </c>
      <c r="D61" s="4">
        <v>1</v>
      </c>
      <c r="E61" s="4" t="s">
        <v>36</v>
      </c>
      <c r="F61" s="4">
        <v>37</v>
      </c>
      <c r="G61" s="19" t="str">
        <f t="shared" si="2"/>
        <v>1,1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27">
        <v>52</v>
      </c>
      <c r="S61" s="4">
        <v>60</v>
      </c>
      <c r="T61" s="3" t="str">
        <f t="shared" si="10"/>
        <v>57</v>
      </c>
      <c r="U61" s="27">
        <v>37</v>
      </c>
      <c r="V61" s="4">
        <v>35</v>
      </c>
      <c r="W61" s="3" t="str">
        <f t="shared" si="4"/>
        <v>92</v>
      </c>
      <c r="X61" s="27">
        <v>0</v>
      </c>
      <c r="Y61" s="4">
        <v>71</v>
      </c>
      <c r="Z61" s="3">
        <v>46</v>
      </c>
      <c r="AA61" s="27">
        <v>23</v>
      </c>
      <c r="AB61" s="4">
        <v>14</v>
      </c>
      <c r="AC61" s="3" t="str">
        <f t="shared" si="11"/>
        <v>103</v>
      </c>
      <c r="AD61" s="27">
        <v>164</v>
      </c>
      <c r="AE61" s="4">
        <v>65</v>
      </c>
      <c r="AF61" s="3" t="str">
        <f t="shared" si="7"/>
        <v>52</v>
      </c>
      <c r="AG61" s="4">
        <f t="shared" si="8"/>
        <v>350</v>
      </c>
      <c r="AH61" s="4"/>
      <c r="AI61" s="93">
        <f t="shared" si="9"/>
        <v>385.00000000000006</v>
      </c>
    </row>
    <row r="62" spans="1:36" x14ac:dyDescent="0.2">
      <c r="A62" s="92">
        <v>23</v>
      </c>
      <c r="B62" s="38" t="s">
        <v>247</v>
      </c>
      <c r="C62" s="24" t="s">
        <v>195</v>
      </c>
      <c r="D62" s="4">
        <v>1</v>
      </c>
      <c r="E62" s="4" t="s">
        <v>36</v>
      </c>
      <c r="F62" s="4">
        <v>33</v>
      </c>
      <c r="G62" s="19" t="str">
        <f t="shared" si="2"/>
        <v>1,1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27">
        <v>61</v>
      </c>
      <c r="S62" s="4">
        <v>44</v>
      </c>
      <c r="T62" s="3" t="str">
        <f t="shared" si="10"/>
        <v>73</v>
      </c>
      <c r="U62" s="27">
        <v>23</v>
      </c>
      <c r="V62" s="4">
        <v>65</v>
      </c>
      <c r="W62" s="3" t="str">
        <f t="shared" si="4"/>
        <v>52</v>
      </c>
      <c r="X62" s="27">
        <v>2</v>
      </c>
      <c r="Y62" s="4">
        <v>64</v>
      </c>
      <c r="Z62" s="3" t="str">
        <f>IF(Y62:Y197=1,"160",IF(Y62:Y197=2,"140",IF(Y62:Y197=3,"130",IF(Y62:Y197=4,"120",IF(Y62:Y197=5,"115",IF(Y62:Y197=6,"112",IF(Y62:Y197=7,"110",IF(Y62:Y197=8,"109",IF(Y62:Y197=9,"108",IF(Y62:Y197=10,"107",IF(Y62:Y197=11,"106",IF(Y62:Y197=12,"105",IF(Y62:Y197=13,"104",IF(Y62:Y197=14,"103",IF(Y62:Y197=15,"102",IF(Y62:Y197=16,"101",IF(Y62:Y197=17,"100",IF(Y62:Y197=18,"99",IF(Y62:Y197=19,"98",IF(Y62:Y197=20,"97",IF(Y62:Y197=21,"96",IF(Y62:Y197=22,"95",IF(Y62:Y197=23,"94",IF(Y62:Y197=24,"93",IF(Y62:Y197=25,"92",IF(Y62:Y197=26,"91",IF(Y62:Y197=27,"90",IF(Y62:Y197=28,"89",IF(Y62:Y197=29,"88",IF(Y62:Y197=30,"87",IF(Y62:Y197=31,"86",IF(Y62:Y197=32,"85",IF(Y62:Y197=33,"84",IF(Y62:Y197=34,"83",IF(Y62:Y197=35,"92",IF(Y62:Y197=36,"81",IF(Y62:Y197=37,"80",IF(Y62:Y197=38,"79",IF(Y62:Y197=39,"78",IF(Y62:Y197=40,"77",IF(Y62:Y197=41,"76",IF(Y62:Y197=42,"75",IF(Y62:Y197=43,"74",IF(Y62:Y197=44,"73",IF(Y62:Y197=45,"72",IF(Y62:Y197=46,"71",IF(Y62:Y197=47,"70",IF(Y62:Y197=48,"69",IF(Y62:Y197=49,"68",IF(Y62:Y197=50,"67",IF(Y62:Y197=51,"66",IF(Y62:Y197=52,"65",IF(Y62:Y197=53,"64",IF(Y62:Y197=54,"63",IF(Y62:Y197=55,"62",IF(Y62:Y197=56,"61",IF(Y62:Y197=57,"60",IF(Y62:Y197=58,"59",IF(Y62:Y197=59,"58",IF(Y62:Y197=60,"57",IF(Y62:Y197=61,"56",IF(Y62:Y197=62,"55",IF(Y62:Y197=63,"54",IF(Y62:Y197=64,"53",IF(Y62:Y197=65,"52")))))))))))))))))))))))))))))))))))))))))))))))))))))))))))))))))</f>
        <v>53</v>
      </c>
      <c r="AA62" s="27">
        <v>15</v>
      </c>
      <c r="AB62" s="4">
        <v>50</v>
      </c>
      <c r="AC62" s="3" t="str">
        <f t="shared" si="11"/>
        <v>67</v>
      </c>
      <c r="AD62" s="27">
        <v>192</v>
      </c>
      <c r="AE62" s="4">
        <v>21</v>
      </c>
      <c r="AF62" s="3" t="str">
        <f t="shared" si="7"/>
        <v>96</v>
      </c>
      <c r="AG62" s="4">
        <f t="shared" si="8"/>
        <v>341</v>
      </c>
      <c r="AH62" s="4"/>
      <c r="AI62" s="93">
        <f t="shared" si="9"/>
        <v>375.1</v>
      </c>
    </row>
    <row r="63" spans="1:36" x14ac:dyDescent="0.2">
      <c r="A63" s="92">
        <v>24</v>
      </c>
      <c r="B63" s="38" t="s">
        <v>91</v>
      </c>
      <c r="C63" s="24" t="s">
        <v>118</v>
      </c>
      <c r="D63" s="4">
        <v>1</v>
      </c>
      <c r="E63" s="4" t="s">
        <v>36</v>
      </c>
      <c r="F63" s="23">
        <v>33</v>
      </c>
      <c r="G63" s="19" t="str">
        <f t="shared" si="2"/>
        <v>1,1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27">
        <v>50</v>
      </c>
      <c r="S63" s="4">
        <v>67</v>
      </c>
      <c r="T63" s="3">
        <v>50</v>
      </c>
      <c r="U63" s="27">
        <v>19</v>
      </c>
      <c r="V63" s="4">
        <v>72</v>
      </c>
      <c r="W63" s="3">
        <v>45</v>
      </c>
      <c r="X63" s="27">
        <v>19</v>
      </c>
      <c r="Y63" s="4">
        <v>34</v>
      </c>
      <c r="Z63" s="3" t="str">
        <f>IF(Y63:Y198=1,"160",IF(Y63:Y198=2,"140",IF(Y63:Y198=3,"130",IF(Y63:Y198=4,"120",IF(Y63:Y198=5,"115",IF(Y63:Y198=6,"112",IF(Y63:Y198=7,"110",IF(Y63:Y198=8,"109",IF(Y63:Y198=9,"108",IF(Y63:Y198=10,"107",IF(Y63:Y198=11,"106",IF(Y63:Y198=12,"105",IF(Y63:Y198=13,"104",IF(Y63:Y198=14,"103",IF(Y63:Y198=15,"102",IF(Y63:Y198=16,"101",IF(Y63:Y198=17,"100",IF(Y63:Y198=18,"99",IF(Y63:Y198=19,"98",IF(Y63:Y198=20,"97",IF(Y63:Y198=21,"96",IF(Y63:Y198=22,"95",IF(Y63:Y198=23,"94",IF(Y63:Y198=24,"93",IF(Y63:Y198=25,"92",IF(Y63:Y198=26,"91",IF(Y63:Y198=27,"90",IF(Y63:Y198=28,"89",IF(Y63:Y198=29,"88",IF(Y63:Y198=30,"87",IF(Y63:Y198=31,"86",IF(Y63:Y198=32,"85",IF(Y63:Y198=33,"84",IF(Y63:Y198=34,"83",IF(Y63:Y198=35,"92",IF(Y63:Y198=36,"81",IF(Y63:Y198=37,"80",IF(Y63:Y198=38,"79",IF(Y63:Y198=39,"78",IF(Y63:Y198=40,"77",IF(Y63:Y198=41,"76",IF(Y63:Y198=42,"75",IF(Y63:Y198=43,"74",IF(Y63:Y198=44,"73",IF(Y63:Y198=45,"72",IF(Y63:Y198=46,"71",IF(Y63:Y198=47,"70",IF(Y63:Y198=48,"69",IF(Y63:Y198=49,"68",IF(Y63:Y198=50,"67",IF(Y63:Y198=51,"66",IF(Y63:Y198=52,"65",IF(Y63:Y198=53,"64",IF(Y63:Y198=54,"63",IF(Y63:Y198=55,"62",IF(Y63:Y198=56,"61",IF(Y63:Y198=57,"60",IF(Y63:Y198=58,"59",IF(Y63:Y198=59,"58",IF(Y63:Y198=60,"57",IF(Y63:Y198=61,"56",IF(Y63:Y198=62,"55",IF(Y63:Y198=63,"54",IF(Y63:Y198=64,"53",IF(Y63:Y198=65,"52")))))))))))))))))))))))))))))))))))))))))))))))))))))))))))))))))</f>
        <v>83</v>
      </c>
      <c r="AA63" s="27">
        <v>14</v>
      </c>
      <c r="AB63" s="4">
        <v>54</v>
      </c>
      <c r="AC63" s="3" t="str">
        <f t="shared" si="11"/>
        <v>63</v>
      </c>
      <c r="AD63" s="27">
        <v>186</v>
      </c>
      <c r="AE63" s="4">
        <v>34</v>
      </c>
      <c r="AF63" s="3" t="str">
        <f t="shared" si="7"/>
        <v>83</v>
      </c>
      <c r="AG63" s="4">
        <f t="shared" si="8"/>
        <v>324</v>
      </c>
      <c r="AH63" s="4"/>
      <c r="AI63" s="93">
        <f t="shared" si="9"/>
        <v>356.40000000000003</v>
      </c>
    </row>
    <row r="64" spans="1:36" x14ac:dyDescent="0.2">
      <c r="A64" s="92">
        <v>25</v>
      </c>
      <c r="B64" s="38" t="s">
        <v>174</v>
      </c>
      <c r="C64" s="24" t="s">
        <v>170</v>
      </c>
      <c r="D64" s="4">
        <v>1</v>
      </c>
      <c r="E64" s="4" t="s">
        <v>36</v>
      </c>
      <c r="F64" s="4">
        <v>32</v>
      </c>
      <c r="G64" s="19" t="str">
        <f t="shared" si="2"/>
        <v>1,1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27">
        <v>59</v>
      </c>
      <c r="S64" s="4">
        <v>47</v>
      </c>
      <c r="T64" s="3" t="str">
        <f>IF(S64:S199=1,"160",IF(S64:S199=2,"140",IF(S64:S199=3,"130",IF(S64:S199=4,"120",IF(S64:S199=5,"115",IF(S64:S199=6,"112",IF(S64:S199=7,"110",IF(S64:S199=8,"109",IF(S64:S199=9,"108",IF(S64:S199=10,"107",IF(S64:S199=11,"106",IF(S64:S199=12,"105",IF(S64:S199=13,"104",IF(S64:S199=14,"103",IF(S64:S199=15,"102",IF(S64:S199=16,"101",IF(S64:S199=17,"100",IF(S64:S199=18,"99",IF(S64:S199=19,"98",IF(S64:S199=20,"97",IF(S64:S199=21,"96",IF(S64:S199=22,"95",IF(S64:S199=23,"94",IF(S64:S199=24,"93",IF(S64:S199=25,"92",IF(S64:S199=26,"91",IF(S64:S199=27,"90",IF(S64:S199=28,"89",IF(S64:S199=29,"88",IF(S64:S199=30,"87",IF(S64:S199=31,"86",IF(S64:S199=32,"85",IF(S64:S199=33,"84",IF(S64:S199=34,"83",IF(S64:S199=35,"92",IF(S64:S199=36,"81",IF(S64:S199=37,"80",IF(S64:S199=38,"79",IF(S64:S199=39,"78",IF(S64:S199=40,"77",IF(S64:S199=41,"76",IF(S64:S199=42,"75",IF(S64:S199=43,"74",IF(S64:S199=44,"73",IF(S64:S199=45,"72",IF(S64:S199=46,"71",IF(S64:S199=47,"70",IF(S64:S199=48,"69",IF(S64:S199=49,"68",IF(S64:S199=50,"67",IF(S64:S199=51,"66",IF(S64:S199=52,"65",IF(S64:S199=53,"64",IF(S64:S199=54,"63",IF(S64:S199=55,"62",IF(S64:S199=56,"61",IF(S64:S199=57,"60",IF(S64:S199=58,"59",IF(S64:S199=59,"58",IF(S64:S199=60,"57",IF(S64:S199=61,"56",IF(S64:S199=62,"55",IF(S64:S199=63,"54",IF(S64:S199=64,"53",IF(S64:S199=65,"52")))))))))))))))))))))))))))))))))))))))))))))))))))))))))))))))))</f>
        <v>70</v>
      </c>
      <c r="U64" s="27">
        <v>28</v>
      </c>
      <c r="V64" s="4">
        <v>58</v>
      </c>
      <c r="W64" s="3" t="str">
        <f>IF(V64:V199=1,"160",IF(V64:V199=2,"140",IF(V64:V199=3,"130",IF(V64:V199=4,"120",IF(V64:V199=5,"115",IF(V64:V199=6,"112",IF(V64:V199=7,"110",IF(V64:V199=8,"109",IF(V64:V199=9,"108",IF(V64:V199=10,"107",IF(V64:V199=11,"106",IF(V64:V199=12,"105",IF(V64:V199=13,"104",IF(V64:V199=14,"103",IF(V64:V199=15,"102",IF(V64:V199=16,"101",IF(V64:V199=17,"100",IF(V64:V199=18,"99",IF(V64:V199=19,"98",IF(V64:V199=20,"97",IF(V64:V199=21,"96",IF(V64:V199=22,"95",IF(V64:V199=23,"94",IF(V64:V199=24,"93",IF(V64:V199=25,"92",IF(V64:V199=26,"91",IF(V64:V199=27,"90",IF(V64:V199=28,"89",IF(V64:V199=29,"88",IF(V64:V199=30,"87",IF(V64:V199=31,"86",IF(V64:V199=32,"85",IF(V64:V199=33,"84",IF(V64:V199=34,"83",IF(V64:V199=35,"92",IF(V64:V199=36,"81",IF(V64:V199=37,"80",IF(V64:V199=38,"79",IF(V64:V199=39,"78",IF(V64:V199=40,"77",IF(V64:V199=41,"76",IF(V64:V199=42,"75",IF(V64:V199=43,"74",IF(V64:V199=44,"73",IF(V64:V199=45,"72",IF(V64:V199=46,"71",IF(V64:V199=47,"70",IF(V64:V199=48,"69",IF(V64:V199=49,"68",IF(V64:V199=50,"67",IF(V64:V199=51,"66",IF(V64:V199=52,"65",IF(V64:V199=53,"64",IF(V64:V199=54,"63",IF(V64:V199=55,"62",IF(V64:V199=56,"61",IF(V64:V199=57,"60",IF(V64:V199=58,"59",IF(V64:V199=59,"58",IF(V64:V199=60,"57",IF(V64:V199=61,"56",IF(V64:V199=62,"55",IF(V64:V199=63,"54",IF(V64:V199=64,"53",IF(V64:V199=65,"52")))))))))))))))))))))))))))))))))))))))))))))))))))))))))))))))))</f>
        <v>59</v>
      </c>
      <c r="X64" s="27">
        <v>0</v>
      </c>
      <c r="Y64" s="4">
        <v>71</v>
      </c>
      <c r="Z64" s="3">
        <v>46</v>
      </c>
      <c r="AA64" s="27">
        <v>12</v>
      </c>
      <c r="AB64" s="4">
        <v>63</v>
      </c>
      <c r="AC64" s="3" t="str">
        <f t="shared" si="11"/>
        <v>54</v>
      </c>
      <c r="AD64" s="27">
        <v>184</v>
      </c>
      <c r="AE64" s="4">
        <v>38</v>
      </c>
      <c r="AF64" s="3" t="str">
        <f t="shared" si="7"/>
        <v>79</v>
      </c>
      <c r="AG64" s="4">
        <f t="shared" si="8"/>
        <v>308</v>
      </c>
      <c r="AH64" s="4"/>
      <c r="AI64" s="93">
        <f t="shared" si="9"/>
        <v>338.8</v>
      </c>
    </row>
    <row r="65" spans="1:36" x14ac:dyDescent="0.25">
      <c r="A65" s="92">
        <v>26</v>
      </c>
      <c r="B65" s="38" t="s">
        <v>243</v>
      </c>
      <c r="C65" s="24" t="s">
        <v>240</v>
      </c>
      <c r="D65" s="4">
        <v>1</v>
      </c>
      <c r="E65" s="4" t="s">
        <v>36</v>
      </c>
      <c r="F65" s="4">
        <v>31</v>
      </c>
      <c r="G65" s="19" t="str">
        <f t="shared" si="2"/>
        <v>1,1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27">
        <v>51</v>
      </c>
      <c r="S65" s="4">
        <v>64</v>
      </c>
      <c r="T65" s="3" t="str">
        <f>IF(S65:S200=1,"160",IF(S65:S200=2,"140",IF(S65:S200=3,"130",IF(S65:S200=4,"120",IF(S65:S200=5,"115",IF(S65:S200=6,"112",IF(S65:S200=7,"110",IF(S65:S200=8,"109",IF(S65:S200=9,"108",IF(S65:S200=10,"107",IF(S65:S200=11,"106",IF(S65:S200=12,"105",IF(S65:S200=13,"104",IF(S65:S200=14,"103",IF(S65:S200=15,"102",IF(S65:S200=16,"101",IF(S65:S200=17,"100",IF(S65:S200=18,"99",IF(S65:S200=19,"98",IF(S65:S200=20,"97",IF(S65:S200=21,"96",IF(S65:S200=22,"95",IF(S65:S200=23,"94",IF(S65:S200=24,"93",IF(S65:S200=25,"92",IF(S65:S200=26,"91",IF(S65:S200=27,"90",IF(S65:S200=28,"89",IF(S65:S200=29,"88",IF(S65:S200=30,"87",IF(S65:S200=31,"86",IF(S65:S200=32,"85",IF(S65:S200=33,"84",IF(S65:S200=34,"83",IF(S65:S200=35,"92",IF(S65:S200=36,"81",IF(S65:S200=37,"80",IF(S65:S200=38,"79",IF(S65:S200=39,"78",IF(S65:S200=40,"77",IF(S65:S200=41,"76",IF(S65:S200=42,"75",IF(S65:S200=43,"74",IF(S65:S200=44,"73",IF(S65:S200=45,"72",IF(S65:S200=46,"71",IF(S65:S200=47,"70",IF(S65:S200=48,"69",IF(S65:S200=49,"68",IF(S65:S200=50,"67",IF(S65:S200=51,"66",IF(S65:S200=52,"65",IF(S65:S200=53,"64",IF(S65:S200=54,"63",IF(S65:S200=55,"62",IF(S65:S200=56,"61",IF(S65:S200=57,"60",IF(S65:S200=58,"59",IF(S65:S200=59,"58",IF(S65:S200=60,"57",IF(S65:S200=61,"56",IF(S65:S200=62,"55",IF(S65:S200=63,"54",IF(S65:S200=64,"53",IF(S65:S200=65,"52")))))))))))))))))))))))))))))))))))))))))))))))))))))))))))))))))</f>
        <v>53</v>
      </c>
      <c r="U65" s="27">
        <v>33</v>
      </c>
      <c r="V65" s="4">
        <v>47</v>
      </c>
      <c r="W65" s="3" t="str">
        <f>IF(V65:V200=1,"160",IF(V65:V200=2,"140",IF(V65:V200=3,"130",IF(V65:V200=4,"120",IF(V65:V200=5,"115",IF(V65:V200=6,"112",IF(V65:V200=7,"110",IF(V65:V200=8,"109",IF(V65:V200=9,"108",IF(V65:V200=10,"107",IF(V65:V200=11,"106",IF(V65:V200=12,"105",IF(V65:V200=13,"104",IF(V65:V200=14,"103",IF(V65:V200=15,"102",IF(V65:V200=16,"101",IF(V65:V200=17,"100",IF(V65:V200=18,"99",IF(V65:V200=19,"98",IF(V65:V200=20,"97",IF(V65:V200=21,"96",IF(V65:V200=22,"95",IF(V65:V200=23,"94",IF(V65:V200=24,"93",IF(V65:V200=25,"92",IF(V65:V200=26,"91",IF(V65:V200=27,"90",IF(V65:V200=28,"89",IF(V65:V200=29,"88",IF(V65:V200=30,"87",IF(V65:V200=31,"86",IF(V65:V200=32,"85",IF(V65:V200=33,"84",IF(V65:V200=34,"83",IF(V65:V200=35,"92",IF(V65:V200=36,"81",IF(V65:V200=37,"80",IF(V65:V200=38,"79",IF(V65:V200=39,"78",IF(V65:V200=40,"77",IF(V65:V200=41,"76",IF(V65:V200=42,"75",IF(V65:V200=43,"74",IF(V65:V200=44,"73",IF(V65:V200=45,"72",IF(V65:V200=46,"71",IF(V65:V200=47,"70",IF(V65:V200=48,"69",IF(V65:V200=49,"68",IF(V65:V200=50,"67",IF(V65:V200=51,"66",IF(V65:V200=52,"65",IF(V65:V200=53,"64",IF(V65:V200=54,"63",IF(V65:V200=55,"62",IF(V65:V200=56,"61",IF(V65:V200=57,"60",IF(V65:V200=58,"59",IF(V65:V200=59,"58",IF(V65:V200=60,"57",IF(V65:V200=61,"56",IF(V65:V200=62,"55",IF(V65:V200=63,"54",IF(V65:V200=64,"53",IF(V65:V200=65,"52")))))))))))))))))))))))))))))))))))))))))))))))))))))))))))))))))</f>
        <v>70</v>
      </c>
      <c r="X65" s="27">
        <v>0</v>
      </c>
      <c r="Y65" s="4">
        <v>71</v>
      </c>
      <c r="Z65" s="3">
        <v>46</v>
      </c>
      <c r="AA65" s="27">
        <v>21</v>
      </c>
      <c r="AB65" s="4">
        <v>26</v>
      </c>
      <c r="AC65" s="3" t="str">
        <f t="shared" si="11"/>
        <v>91</v>
      </c>
      <c r="AD65" s="27">
        <v>154</v>
      </c>
      <c r="AE65" s="4">
        <v>69</v>
      </c>
      <c r="AF65" s="3">
        <v>48</v>
      </c>
      <c r="AG65" s="4">
        <f t="shared" si="8"/>
        <v>308</v>
      </c>
      <c r="AH65" s="4"/>
      <c r="AI65" s="93">
        <f t="shared" si="9"/>
        <v>338.8</v>
      </c>
      <c r="AJ65" s="37">
        <f>AI65+AI66+AI67+AI68+AI70</f>
        <v>1923.2000000000003</v>
      </c>
    </row>
    <row r="66" spans="1:36" x14ac:dyDescent="0.2">
      <c r="A66" s="92">
        <v>27</v>
      </c>
      <c r="B66" s="38" t="s">
        <v>113</v>
      </c>
      <c r="C66" s="24" t="s">
        <v>139</v>
      </c>
      <c r="D66" s="4">
        <v>3</v>
      </c>
      <c r="E66" s="4" t="s">
        <v>36</v>
      </c>
      <c r="F66" s="23">
        <v>30</v>
      </c>
      <c r="G66" s="19" t="str">
        <f t="shared" si="2"/>
        <v>1,1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27">
        <v>54</v>
      </c>
      <c r="S66" s="4">
        <v>55</v>
      </c>
      <c r="T66" s="3" t="str">
        <f>IF(S66:S201=1,"160",IF(S66:S201=2,"140",IF(S66:S201=3,"130",IF(S66:S201=4,"120",IF(S66:S201=5,"115",IF(S66:S201=6,"112",IF(S66:S201=7,"110",IF(S66:S201=8,"109",IF(S66:S201=9,"108",IF(S66:S201=10,"107",IF(S66:S201=11,"106",IF(S66:S201=12,"105",IF(S66:S201=13,"104",IF(S66:S201=14,"103",IF(S66:S201=15,"102",IF(S66:S201=16,"101",IF(S66:S201=17,"100",IF(S66:S201=18,"99",IF(S66:S201=19,"98",IF(S66:S201=20,"97",IF(S66:S201=21,"96",IF(S66:S201=22,"95",IF(S66:S201=23,"94",IF(S66:S201=24,"93",IF(S66:S201=25,"92",IF(S66:S201=26,"91",IF(S66:S201=27,"90",IF(S66:S201=28,"89",IF(S66:S201=29,"88",IF(S66:S201=30,"87",IF(S66:S201=31,"86",IF(S66:S201=32,"85",IF(S66:S201=33,"84",IF(S66:S201=34,"83",IF(S66:S201=35,"92",IF(S66:S201=36,"81",IF(S66:S201=37,"80",IF(S66:S201=38,"79",IF(S66:S201=39,"78",IF(S66:S201=40,"77",IF(S66:S201=41,"76",IF(S66:S201=42,"75",IF(S66:S201=43,"74",IF(S66:S201=44,"73",IF(S66:S201=45,"72",IF(S66:S201=46,"71",IF(S66:S201=47,"70",IF(S66:S201=48,"69",IF(S66:S201=49,"68",IF(S66:S201=50,"67",IF(S66:S201=51,"66",IF(S66:S201=52,"65",IF(S66:S201=53,"64",IF(S66:S201=54,"63",IF(S66:S201=55,"62",IF(S66:S201=56,"61",IF(S66:S201=57,"60",IF(S66:S201=58,"59",IF(S66:S201=59,"58",IF(S66:S201=60,"57",IF(S66:S201=61,"56",IF(S66:S201=62,"55",IF(S66:S201=63,"54",IF(S66:S201=64,"53",IF(S66:S201=65,"52")))))))))))))))))))))))))))))))))))))))))))))))))))))))))))))))))</f>
        <v>62</v>
      </c>
      <c r="U66" s="27">
        <v>26</v>
      </c>
      <c r="V66" s="4">
        <v>62</v>
      </c>
      <c r="W66" s="3" t="str">
        <f>IF(V66:V201=1,"160",IF(V66:V201=2,"140",IF(V66:V201=3,"130",IF(V66:V201=4,"120",IF(V66:V201=5,"115",IF(V66:V201=6,"112",IF(V66:V201=7,"110",IF(V66:V201=8,"109",IF(V66:V201=9,"108",IF(V66:V201=10,"107",IF(V66:V201=11,"106",IF(V66:V201=12,"105",IF(V66:V201=13,"104",IF(V66:V201=14,"103",IF(V66:V201=15,"102",IF(V66:V201=16,"101",IF(V66:V201=17,"100",IF(V66:V201=18,"99",IF(V66:V201=19,"98",IF(V66:V201=20,"97",IF(V66:V201=21,"96",IF(V66:V201=22,"95",IF(V66:V201=23,"94",IF(V66:V201=24,"93",IF(V66:V201=25,"92",IF(V66:V201=26,"91",IF(V66:V201=27,"90",IF(V66:V201=28,"89",IF(V66:V201=29,"88",IF(V66:V201=30,"87",IF(V66:V201=31,"86",IF(V66:V201=32,"85",IF(V66:V201=33,"84",IF(V66:V201=34,"83",IF(V66:V201=35,"92",IF(V66:V201=36,"81",IF(V66:V201=37,"80",IF(V66:V201=38,"79",IF(V66:V201=39,"78",IF(V66:V201=40,"77",IF(V66:V201=41,"76",IF(V66:V201=42,"75",IF(V66:V201=43,"74",IF(V66:V201=44,"73",IF(V66:V201=45,"72",IF(V66:V201=46,"71",IF(V66:V201=47,"70",IF(V66:V201=48,"69",IF(V66:V201=49,"68",IF(V66:V201=50,"67",IF(V66:V201=51,"66",IF(V66:V201=52,"65",IF(V66:V201=53,"64",IF(V66:V201=54,"63",IF(V66:V201=55,"62",IF(V66:V201=56,"61",IF(V66:V201=57,"60",IF(V66:V201=58,"59",IF(V66:V201=59,"58",IF(V66:V201=60,"57",IF(V66:V201=61,"56",IF(V66:V201=62,"55",IF(V66:V201=63,"54",IF(V66:V201=64,"53",IF(V66:V201=65,"52")))))))))))))))))))))))))))))))))))))))))))))))))))))))))))))))))</f>
        <v>55</v>
      </c>
      <c r="X66" s="27">
        <v>5</v>
      </c>
      <c r="Y66" s="4">
        <v>59</v>
      </c>
      <c r="Z66" s="3" t="str">
        <f>IF(Y66:Y201=1,"160",IF(Y66:Y201=2,"140",IF(Y66:Y201=3,"130",IF(Y66:Y201=4,"120",IF(Y66:Y201=5,"115",IF(Y66:Y201=6,"112",IF(Y66:Y201=7,"110",IF(Y66:Y201=8,"109",IF(Y66:Y201=9,"108",IF(Y66:Y201=10,"107",IF(Y66:Y201=11,"106",IF(Y66:Y201=12,"105",IF(Y66:Y201=13,"104",IF(Y66:Y201=14,"103",IF(Y66:Y201=15,"102",IF(Y66:Y201=16,"101",IF(Y66:Y201=17,"100",IF(Y66:Y201=18,"99",IF(Y66:Y201=19,"98",IF(Y66:Y201=20,"97",IF(Y66:Y201=21,"96",IF(Y66:Y201=22,"95",IF(Y66:Y201=23,"94",IF(Y66:Y201=24,"93",IF(Y66:Y201=25,"92",IF(Y66:Y201=26,"91",IF(Y66:Y201=27,"90",IF(Y66:Y201=28,"89",IF(Y66:Y201=29,"88",IF(Y66:Y201=30,"87",IF(Y66:Y201=31,"86",IF(Y66:Y201=32,"85",IF(Y66:Y201=33,"84",IF(Y66:Y201=34,"83",IF(Y66:Y201=35,"92",IF(Y66:Y201=36,"81",IF(Y66:Y201=37,"80",IF(Y66:Y201=38,"79",IF(Y66:Y201=39,"78",IF(Y66:Y201=40,"77",IF(Y66:Y201=41,"76",IF(Y66:Y201=42,"75",IF(Y66:Y201=43,"74",IF(Y66:Y201=44,"73",IF(Y66:Y201=45,"72",IF(Y66:Y201=46,"71",IF(Y66:Y201=47,"70",IF(Y66:Y201=48,"69",IF(Y66:Y201=49,"68",IF(Y66:Y201=50,"67",IF(Y66:Y201=51,"66",IF(Y66:Y201=52,"65",IF(Y66:Y201=53,"64",IF(Y66:Y201=54,"63",IF(Y66:Y201=55,"62",IF(Y66:Y201=56,"61",IF(Y66:Y201=57,"60",IF(Y66:Y201=58,"59",IF(Y66:Y201=59,"58",IF(Y66:Y201=60,"57",IF(Y66:Y201=61,"56",IF(Y66:Y201=62,"55",IF(Y66:Y201=63,"54",IF(Y66:Y201=64,"53",IF(Y66:Y201=65,"52")))))))))))))))))))))))))))))))))))))))))))))))))))))))))))))))))</f>
        <v>58</v>
      </c>
      <c r="AA66" s="27">
        <v>12</v>
      </c>
      <c r="AB66" s="4">
        <v>63</v>
      </c>
      <c r="AC66" s="3" t="str">
        <f t="shared" si="11"/>
        <v>54</v>
      </c>
      <c r="AD66" s="27">
        <v>182</v>
      </c>
      <c r="AE66" s="4">
        <v>40</v>
      </c>
      <c r="AF66" s="3" t="str">
        <f>IF(AE66:AE201=1,"160",IF(AE66:AE201=2,"140",IF(AE66:AE201=3,"130",IF(AE66:AE201=4,"120",IF(AE66:AE201=5,"115",IF(AE66:AE201=6,"112",IF(AE66:AE201=7,"110",IF(AE66:AE201=8,"109",IF(AE66:AE201=9,"108",IF(AE66:AE201=10,"107",IF(AE66:AE201=11,"106",IF(AE66:AE201=12,"105",IF(AE66:AE201=13,"104",IF(AE66:AE201=14,"103",IF(AE66:AE201=15,"102",IF(AE66:AE201=16,"101",IF(AE66:AE201=17,"100",IF(AE66:AE201=18,"99",IF(AE66:AE201=19,"98",IF(AE66:AE201=20,"97",IF(AE66:AE201=21,"96",IF(AE66:AE201=22,"95",IF(AE66:AE201=23,"94",IF(AE66:AE201=24,"93",IF(AE66:AE201=25,"92",IF(AE66:AE201=26,"91",IF(AE66:AE201=27,"90",IF(AE66:AE201=28,"89",IF(AE66:AE201=29,"88",IF(AE66:AE201=30,"87",IF(AE66:AE201=31,"86",IF(AE66:AE201=32,"85",IF(AE66:AE201=33,"84",IF(AE66:AE201=34,"83",IF(AE66:AE201=35,"92",IF(AE66:AE201=36,"81",IF(AE66:AE201=37,"80",IF(AE66:AE201=38,"79",IF(AE66:AE201=39,"78",IF(AE66:AE201=40,"77",IF(AE66:AE201=41,"76",IF(AE66:AE201=42,"75",IF(AE66:AE201=43,"74",IF(AE66:AE201=44,"73",IF(AE66:AE201=45,"72",IF(AE66:AE201=46,"71",IF(AE66:AE201=47,"70",IF(AE66:AE201=48,"69",IF(AE66:AE201=49,"68",IF(AE66:AE201=50,"67",IF(AE66:AE201=51,"66",IF(AE66:AE201=52,"65",IF(AE66:AE201=53,"64",IF(AE66:AE201=54,"63",IF(AE66:AE201=55,"62",IF(AE66:AE201=56,"61",IF(AE66:AE201=57,"60",IF(AE66:AE201=58,"59",IF(AE66:AE201=59,"58",IF(AE66:AE201=60,"57",IF(AE66:AE201=61,"56",IF(AE66:AE201=62,"55",IF(AE66:AE201=63,"54",IF(AE66:AE201=64,"53",IF(AE66:AE201=65,"52")))))))))))))))))))))))))))))))))))))))))))))))))))))))))))))))))</f>
        <v>77</v>
      </c>
      <c r="AG66" s="4">
        <f t="shared" si="8"/>
        <v>306</v>
      </c>
      <c r="AH66" s="4"/>
      <c r="AI66" s="93">
        <f t="shared" si="9"/>
        <v>336.6</v>
      </c>
    </row>
    <row r="67" spans="1:36" x14ac:dyDescent="0.2">
      <c r="A67" s="92">
        <v>28</v>
      </c>
      <c r="B67" s="38" t="s">
        <v>114</v>
      </c>
      <c r="C67" s="24" t="s">
        <v>139</v>
      </c>
      <c r="D67" s="4">
        <v>3</v>
      </c>
      <c r="E67" s="4" t="s">
        <v>36</v>
      </c>
      <c r="F67" s="23">
        <v>34</v>
      </c>
      <c r="G67" s="19" t="str">
        <f t="shared" si="2"/>
        <v>1,1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27">
        <v>52</v>
      </c>
      <c r="S67" s="4">
        <v>60</v>
      </c>
      <c r="T67" s="3" t="str">
        <f>IF(S67:S202=1,"160",IF(S67:S202=2,"140",IF(S67:S202=3,"130",IF(S67:S202=4,"120",IF(S67:S202=5,"115",IF(S67:S202=6,"112",IF(S67:S202=7,"110",IF(S67:S202=8,"109",IF(S67:S202=9,"108",IF(S67:S202=10,"107",IF(S67:S202=11,"106",IF(S67:S202=12,"105",IF(S67:S202=13,"104",IF(S67:S202=14,"103",IF(S67:S202=15,"102",IF(S67:S202=16,"101",IF(S67:S202=17,"100",IF(S67:S202=18,"99",IF(S67:S202=19,"98",IF(S67:S202=20,"97",IF(S67:S202=21,"96",IF(S67:S202=22,"95",IF(S67:S202=23,"94",IF(S67:S202=24,"93",IF(S67:S202=25,"92",IF(S67:S202=26,"91",IF(S67:S202=27,"90",IF(S67:S202=28,"89",IF(S67:S202=29,"88",IF(S67:S202=30,"87",IF(S67:S202=31,"86",IF(S67:S202=32,"85",IF(S67:S202=33,"84",IF(S67:S202=34,"83",IF(S67:S202=35,"92",IF(S67:S202=36,"81",IF(S67:S202=37,"80",IF(S67:S202=38,"79",IF(S67:S202=39,"78",IF(S67:S202=40,"77",IF(S67:S202=41,"76",IF(S67:S202=42,"75",IF(S67:S202=43,"74",IF(S67:S202=44,"73",IF(S67:S202=45,"72",IF(S67:S202=46,"71",IF(S67:S202=47,"70",IF(S67:S202=48,"69",IF(S67:S202=49,"68",IF(S67:S202=50,"67",IF(S67:S202=51,"66",IF(S67:S202=52,"65",IF(S67:S202=53,"64",IF(S67:S202=54,"63",IF(S67:S202=55,"62",IF(S67:S202=56,"61",IF(S67:S202=57,"60",IF(S67:S202=58,"59",IF(S67:S202=59,"58",IF(S67:S202=60,"57",IF(S67:S202=61,"56",IF(S67:S202=62,"55",IF(S67:S202=63,"54",IF(S67:S202=64,"53",IF(S67:S202=65,"52")))))))))))))))))))))))))))))))))))))))))))))))))))))))))))))))))</f>
        <v>57</v>
      </c>
      <c r="U67" s="27">
        <v>13</v>
      </c>
      <c r="V67" s="4">
        <v>74</v>
      </c>
      <c r="W67" s="3">
        <v>43</v>
      </c>
      <c r="X67" s="27">
        <v>1</v>
      </c>
      <c r="Y67" s="4">
        <v>67</v>
      </c>
      <c r="Z67" s="3">
        <v>50</v>
      </c>
      <c r="AA67" s="27">
        <v>17</v>
      </c>
      <c r="AB67" s="4">
        <v>44</v>
      </c>
      <c r="AC67" s="3" t="str">
        <f t="shared" si="11"/>
        <v>73</v>
      </c>
      <c r="AD67" s="27">
        <v>158</v>
      </c>
      <c r="AE67" s="4">
        <v>68</v>
      </c>
      <c r="AF67" s="3">
        <v>49</v>
      </c>
      <c r="AG67" s="4">
        <f t="shared" si="8"/>
        <v>272</v>
      </c>
      <c r="AH67" s="4"/>
      <c r="AI67" s="93">
        <f t="shared" si="9"/>
        <v>299.20000000000005</v>
      </c>
    </row>
    <row r="68" spans="1:36" x14ac:dyDescent="0.2">
      <c r="A68" s="92">
        <v>29</v>
      </c>
      <c r="B68" s="38" t="s">
        <v>144</v>
      </c>
      <c r="C68" s="24" t="s">
        <v>141</v>
      </c>
      <c r="D68" s="4">
        <v>1</v>
      </c>
      <c r="E68" s="4" t="s">
        <v>36</v>
      </c>
      <c r="F68" s="23">
        <v>34</v>
      </c>
      <c r="G68" s="19" t="str">
        <f t="shared" si="2"/>
        <v>1,1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27">
        <v>49</v>
      </c>
      <c r="S68" s="4">
        <v>70</v>
      </c>
      <c r="T68" s="3">
        <v>47</v>
      </c>
      <c r="U68" s="27">
        <v>22</v>
      </c>
      <c r="V68" s="4">
        <v>67</v>
      </c>
      <c r="W68" s="3">
        <v>50</v>
      </c>
      <c r="X68" s="27">
        <v>2</v>
      </c>
      <c r="Y68" s="4">
        <v>64</v>
      </c>
      <c r="Z68" s="3" t="str">
        <f>IF(Y68:Y203=1,"160",IF(Y68:Y203=2,"140",IF(Y68:Y203=3,"130",IF(Y68:Y203=4,"120",IF(Y68:Y203=5,"115",IF(Y68:Y203=6,"112",IF(Y68:Y203=7,"110",IF(Y68:Y203=8,"109",IF(Y68:Y203=9,"108",IF(Y68:Y203=10,"107",IF(Y68:Y203=11,"106",IF(Y68:Y203=12,"105",IF(Y68:Y203=13,"104",IF(Y68:Y203=14,"103",IF(Y68:Y203=15,"102",IF(Y68:Y203=16,"101",IF(Y68:Y203=17,"100",IF(Y68:Y203=18,"99",IF(Y68:Y203=19,"98",IF(Y68:Y203=20,"97",IF(Y68:Y203=21,"96",IF(Y68:Y203=22,"95",IF(Y68:Y203=23,"94",IF(Y68:Y203=24,"93",IF(Y68:Y203=25,"92",IF(Y68:Y203=26,"91",IF(Y68:Y203=27,"90",IF(Y68:Y203=28,"89",IF(Y68:Y203=29,"88",IF(Y68:Y203=30,"87",IF(Y68:Y203=31,"86",IF(Y68:Y203=32,"85",IF(Y68:Y203=33,"84",IF(Y68:Y203=34,"83",IF(Y68:Y203=35,"92",IF(Y68:Y203=36,"81",IF(Y68:Y203=37,"80",IF(Y68:Y203=38,"79",IF(Y68:Y203=39,"78",IF(Y68:Y203=40,"77",IF(Y68:Y203=41,"76",IF(Y68:Y203=42,"75",IF(Y68:Y203=43,"74",IF(Y68:Y203=44,"73",IF(Y68:Y203=45,"72",IF(Y68:Y203=46,"71",IF(Y68:Y203=47,"70",IF(Y68:Y203=48,"69",IF(Y68:Y203=49,"68",IF(Y68:Y203=50,"67",IF(Y68:Y203=51,"66",IF(Y68:Y203=52,"65",IF(Y68:Y203=53,"64",IF(Y68:Y203=54,"63",IF(Y68:Y203=55,"62",IF(Y68:Y203=56,"61",IF(Y68:Y203=57,"60",IF(Y68:Y203=58,"59",IF(Y68:Y203=59,"58",IF(Y68:Y203=60,"57",IF(Y68:Y203=61,"56",IF(Y68:Y203=62,"55",IF(Y68:Y203=63,"54",IF(Y68:Y203=64,"53",IF(Y68:Y203=65,"52")))))))))))))))))))))))))))))))))))))))))))))))))))))))))))))))))</f>
        <v>53</v>
      </c>
      <c r="AA68" s="27">
        <v>-1</v>
      </c>
      <c r="AB68" s="4">
        <v>75</v>
      </c>
      <c r="AC68" s="3">
        <v>42</v>
      </c>
      <c r="AD68" s="27">
        <v>140</v>
      </c>
      <c r="AE68" s="4">
        <v>75</v>
      </c>
      <c r="AF68" s="3">
        <v>42</v>
      </c>
      <c r="AG68" s="4">
        <f t="shared" si="8"/>
        <v>234</v>
      </c>
      <c r="AH68" s="4"/>
      <c r="AI68" s="93">
        <f t="shared" si="9"/>
        <v>257.40000000000003</v>
      </c>
    </row>
    <row r="69" spans="1:36" ht="14.25" x14ac:dyDescent="0.2">
      <c r="A69" s="140" t="s">
        <v>307</v>
      </c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2"/>
    </row>
    <row r="70" spans="1:36" x14ac:dyDescent="0.2">
      <c r="A70" s="92">
        <v>1</v>
      </c>
      <c r="B70" s="38" t="s">
        <v>161</v>
      </c>
      <c r="C70" s="24" t="s">
        <v>159</v>
      </c>
      <c r="D70" s="4">
        <v>2</v>
      </c>
      <c r="E70" s="4" t="s">
        <v>36</v>
      </c>
      <c r="F70" s="4">
        <v>42</v>
      </c>
      <c r="G70" s="19" t="str">
        <f t="shared" ref="G70:G78" si="12">IF(F70:F204&gt;59,"1,25",IF(F70:F204&gt;49,"1,2",IF(F70:F204&gt;39,"1,15",IF(F70:F204&gt;29,"1,1",IF(F70:F204&gt;16,"1")))))</f>
        <v>1,15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27">
        <v>80</v>
      </c>
      <c r="S70" s="4">
        <v>2</v>
      </c>
      <c r="T70" s="3" t="str">
        <f>IF(S70:S204=1,"160",IF(S70:S204=2,"140",IF(S70:S204=3,"130",IF(S70:S204=4,"120",IF(S70:S204=5,"115",IF(S70:S204=6,"112",IF(S70:S204=7,"110",IF(S70:S204=8,"109",IF(S70:S204=9,"108",IF(S70:S204=10,"107",IF(S70:S204=11,"106",IF(S70:S204=12,"105",IF(S70:S204=13,"104",IF(S70:S204=14,"103",IF(S70:S204=15,"102",IF(S70:S204=16,"101",IF(S70:S204=17,"100",IF(S70:S204=18,"99",IF(S70:S204=19,"98",IF(S70:S204=20,"97",IF(S70:S204=21,"96",IF(S70:S204=22,"95",IF(S70:S204=23,"94",IF(S70:S204=24,"93",IF(S70:S204=25,"92",IF(S70:S204=26,"91",IF(S70:S204=27,"90",IF(S70:S204=28,"89",IF(S70:S204=29,"88",IF(S70:S204=30,"87",IF(S70:S204=31,"86",IF(S70:S204=32,"85",IF(S70:S204=33,"84",IF(S70:S204=34,"83",IF(S70:S204=35,"92",IF(S70:S204=36,"81",IF(S70:S204=37,"80",IF(S70:S204=38,"79",IF(S70:S204=39,"78",IF(S70:S204=40,"77",IF(S70:S204=41,"76",IF(S70:S204=42,"75",IF(S70:S204=43,"74",IF(S70:S204=44,"73",IF(S70:S204=45,"72",IF(S70:S204=46,"71",IF(S70:S204=47,"70",IF(S70:S204=48,"69",IF(S70:S204=49,"68",IF(S70:S204=50,"67",IF(S70:S204=51,"66",IF(S70:S204=52,"65",IF(S70:S204=53,"64",IF(S70:S204=54,"63",IF(S70:S204=55,"62",IF(S70:S204=56,"61",IF(S70:S204=57,"60",IF(S70:S204=58,"59",IF(S70:S204=59,"58",IF(S70:S204=60,"57",IF(S70:S204=61,"56",IF(S70:S204=62,"55",IF(S70:S204=63,"54",IF(S70:S204=64,"53",IF(S70:S204=65,"52")))))))))))))))))))))))))))))))))))))))))))))))))))))))))))))))))</f>
        <v>140</v>
      </c>
      <c r="U70" s="27">
        <v>52</v>
      </c>
      <c r="V70" s="4">
        <v>3</v>
      </c>
      <c r="W70" s="3" t="str">
        <f t="shared" ref="W70:W75" si="13">IF(V70:V204=1,"160",IF(V70:V204=2,"140",IF(V70:V204=3,"130",IF(V70:V204=4,"120",IF(V70:V204=5,"115",IF(V70:V204=6,"112",IF(V70:V204=7,"110",IF(V70:V204=8,"109",IF(V70:V204=9,"108",IF(V70:V204=10,"107",IF(V70:V204=11,"106",IF(V70:V204=12,"105",IF(V70:V204=13,"104",IF(V70:V204=14,"103",IF(V70:V204=15,"102",IF(V70:V204=16,"101",IF(V70:V204=17,"100",IF(V70:V204=18,"99",IF(V70:V204=19,"98",IF(V70:V204=20,"97",IF(V70:V204=21,"96",IF(V70:V204=22,"95",IF(V70:V204=23,"94",IF(V70:V204=24,"93",IF(V70:V204=25,"92",IF(V70:V204=26,"91",IF(V70:V204=27,"90",IF(V70:V204=28,"89",IF(V70:V204=29,"88",IF(V70:V204=30,"87",IF(V70:V204=31,"86",IF(V70:V204=32,"85",IF(V70:V204=33,"84",IF(V70:V204=34,"83",IF(V70:V204=35,"92",IF(V70:V204=36,"81",IF(V70:V204=37,"80",IF(V70:V204=38,"79",IF(V70:V204=39,"78",IF(V70:V204=40,"77",IF(V70:V204=41,"76",IF(V70:V204=42,"75",IF(V70:V204=43,"74",IF(V70:V204=44,"73",IF(V70:V204=45,"72",IF(V70:V204=46,"71",IF(V70:V204=47,"70",IF(V70:V204=48,"69",IF(V70:V204=49,"68",IF(V70:V204=50,"67",IF(V70:V204=51,"66",IF(V70:V204=52,"65",IF(V70:V204=53,"64",IF(V70:V204=54,"63",IF(V70:V204=55,"62",IF(V70:V204=56,"61",IF(V70:V204=57,"60",IF(V70:V204=58,"59",IF(V70:V204=59,"58",IF(V70:V204=60,"57",IF(V70:V204=61,"56",IF(V70:V204=62,"55",IF(V70:V204=63,"54",IF(V70:V204=64,"53",IF(V70:V204=65,"52")))))))))))))))))))))))))))))))))))))))))))))))))))))))))))))))))</f>
        <v>130</v>
      </c>
      <c r="X70" s="27">
        <v>47</v>
      </c>
      <c r="Y70" s="4">
        <v>8</v>
      </c>
      <c r="Z70" s="3" t="str">
        <f t="shared" ref="Z70:Z78" si="14">IF(Y70:Y204=1,"160",IF(Y70:Y204=2,"140",IF(Y70:Y204=3,"130",IF(Y70:Y204=4,"120",IF(Y70:Y204=5,"115",IF(Y70:Y204=6,"112",IF(Y70:Y204=7,"110",IF(Y70:Y204=8,"109",IF(Y70:Y204=9,"108",IF(Y70:Y204=10,"107",IF(Y70:Y204=11,"106",IF(Y70:Y204=12,"105",IF(Y70:Y204=13,"104",IF(Y70:Y204=14,"103",IF(Y70:Y204=15,"102",IF(Y70:Y204=16,"101",IF(Y70:Y204=17,"100",IF(Y70:Y204=18,"99",IF(Y70:Y204=19,"98",IF(Y70:Y204=20,"97",IF(Y70:Y204=21,"96",IF(Y70:Y204=22,"95",IF(Y70:Y204=23,"94",IF(Y70:Y204=24,"93",IF(Y70:Y204=25,"92",IF(Y70:Y204=26,"91",IF(Y70:Y204=27,"90",IF(Y70:Y204=28,"89",IF(Y70:Y204=29,"88",IF(Y70:Y204=30,"87",IF(Y70:Y204=31,"86",IF(Y70:Y204=32,"85",IF(Y70:Y204=33,"84",IF(Y70:Y204=34,"83",IF(Y70:Y204=35,"92",IF(Y70:Y204=36,"81",IF(Y70:Y204=37,"80",IF(Y70:Y204=38,"79",IF(Y70:Y204=39,"78",IF(Y70:Y204=40,"77",IF(Y70:Y204=41,"76",IF(Y70:Y204=42,"75",IF(Y70:Y204=43,"74",IF(Y70:Y204=44,"73",IF(Y70:Y204=45,"72",IF(Y70:Y204=46,"71",IF(Y70:Y204=47,"70",IF(Y70:Y204=48,"69",IF(Y70:Y204=49,"68",IF(Y70:Y204=50,"67",IF(Y70:Y204=51,"66",IF(Y70:Y204=52,"65",IF(Y70:Y204=53,"64",IF(Y70:Y204=54,"63",IF(Y70:Y204=55,"62",IF(Y70:Y204=56,"61",IF(Y70:Y204=57,"60",IF(Y70:Y204=58,"59",IF(Y70:Y204=59,"58",IF(Y70:Y204=60,"57",IF(Y70:Y204=61,"56",IF(Y70:Y204=62,"55",IF(Y70:Y204=63,"54",IF(Y70:Y204=64,"53",IF(Y70:Y204=65,"52")))))))))))))))))))))))))))))))))))))))))))))))))))))))))))))))))</f>
        <v>109</v>
      </c>
      <c r="AA70" s="27">
        <v>24</v>
      </c>
      <c r="AB70" s="4">
        <v>11</v>
      </c>
      <c r="AC70" s="3" t="str">
        <f t="shared" ref="AC70:AC77" si="15">IF(AB70:AB204=1,"160",IF(AB70:AB204=2,"140",IF(AB70:AB204=3,"130",IF(AB70:AB204=4,"120",IF(AB70:AB204=5,"115",IF(AB70:AB204=6,"112",IF(AB70:AB204=7,"110",IF(AB70:AB204=8,"109",IF(AB70:AB204=9,"108",IF(AB70:AB204=10,"107",IF(AB70:AB204=11,"106",IF(AB70:AB204=12,"105",IF(AB70:AB204=13,"104",IF(AB70:AB204=14,"103",IF(AB70:AB204=15,"102",IF(AB70:AB204=16,"101",IF(AB70:AB204=17,"100",IF(AB70:AB204=18,"99",IF(AB70:AB204=19,"98",IF(AB70:AB204=20,"97",IF(AB70:AB204=21,"96",IF(AB70:AB204=22,"95",IF(AB70:AB204=23,"94",IF(AB70:AB204=24,"93",IF(AB70:AB204=25,"92",IF(AB70:AB204=26,"91",IF(AB70:AB204=27,"90",IF(AB70:AB204=28,"89",IF(AB70:AB204=29,"88",IF(AB70:AB204=30,"87",IF(AB70:AB204=31,"86",IF(AB70:AB204=32,"85",IF(AB70:AB204=33,"84",IF(AB70:AB204=34,"83",IF(AB70:AB204=35,"92",IF(AB70:AB204=36,"81",IF(AB70:AB204=37,"80",IF(AB70:AB204=38,"79",IF(AB70:AB204=39,"78",IF(AB70:AB204=40,"77",IF(AB70:AB204=41,"76",IF(AB70:AB204=42,"75",IF(AB70:AB204=43,"74",IF(AB70:AB204=44,"73",IF(AB70:AB204=45,"72",IF(AB70:AB204=46,"71",IF(AB70:AB204=47,"70",IF(AB70:AB204=48,"69",IF(AB70:AB204=49,"68",IF(AB70:AB204=50,"67",IF(AB70:AB204=51,"66",IF(AB70:AB204=52,"65",IF(AB70:AB204=53,"64",IF(AB70:AB204=54,"63",IF(AB70:AB204=55,"62",IF(AB70:AB204=56,"61",IF(AB70:AB204=57,"60",IF(AB70:AB204=58,"59",IF(AB70:AB204=59,"58",IF(AB70:AB204=60,"57",IF(AB70:AB204=61,"56",IF(AB70:AB204=62,"55",IF(AB70:AB204=63,"54",IF(AB70:AB204=64,"53",IF(AB70:AB204=65,"52")))))))))))))))))))))))))))))))))))))))))))))))))))))))))))))))))</f>
        <v>106</v>
      </c>
      <c r="AD70" s="27">
        <v>200</v>
      </c>
      <c r="AE70" s="4">
        <v>14</v>
      </c>
      <c r="AF70" s="3" t="str">
        <f>IF(AE70:AE204=1,"160",IF(AE70:AE204=2,"140",IF(AE70:AE204=3,"130",IF(AE70:AE204=4,"120",IF(AE70:AE204=5,"115",IF(AE70:AE204=6,"112",IF(AE70:AE204=7,"110",IF(AE70:AE204=8,"109",IF(AE70:AE204=9,"108",IF(AE70:AE204=10,"107",IF(AE70:AE204=11,"106",IF(AE70:AE204=12,"105",IF(AE70:AE204=13,"104",IF(AE70:AE204=14,"103",IF(AE70:AE204=15,"102",IF(AE70:AE204=16,"101",IF(AE70:AE204=17,"100",IF(AE70:AE204=18,"99",IF(AE70:AE204=19,"98",IF(AE70:AE204=20,"97",IF(AE70:AE204=21,"96",IF(AE70:AE204=22,"95",IF(AE70:AE204=23,"94",IF(AE70:AE204=24,"93",IF(AE70:AE204=25,"92",IF(AE70:AE204=26,"91",IF(AE70:AE204=27,"90",IF(AE70:AE204=28,"89",IF(AE70:AE204=29,"88",IF(AE70:AE204=30,"87",IF(AE70:AE204=31,"86",IF(AE70:AE204=32,"85",IF(AE70:AE204=33,"84",IF(AE70:AE204=34,"83",IF(AE70:AE204=35,"92",IF(AE70:AE204=36,"81",IF(AE70:AE204=37,"80",IF(AE70:AE204=38,"79",IF(AE70:AE204=39,"78",IF(AE70:AE204=40,"77",IF(AE70:AE204=41,"76",IF(AE70:AE204=42,"75",IF(AE70:AE204=43,"74",IF(AE70:AE204=44,"73",IF(AE70:AE204=45,"72",IF(AE70:AE204=46,"71",IF(AE70:AE204=47,"70",IF(AE70:AE204=48,"69",IF(AE70:AE204=49,"68",IF(AE70:AE204=50,"67",IF(AE70:AE204=51,"66",IF(AE70:AE204=52,"65",IF(AE70:AE204=53,"64",IF(AE70:AE204=54,"63",IF(AE70:AE204=55,"62",IF(AE70:AE204=56,"61",IF(AE70:AE204=57,"60",IF(AE70:AE204=58,"59",IF(AE70:AE204=59,"58",IF(AE70:AE204=60,"57",IF(AE70:AE204=61,"56",IF(AE70:AE204=62,"55",IF(AE70:AE204=63,"54",IF(AE70:AE204=64,"53",IF(AE70:AE204=65,"52")))))))))))))))))))))))))))))))))))))))))))))))))))))))))))))))))</f>
        <v>103</v>
      </c>
      <c r="AG70" s="4">
        <f t="shared" ref="AG70:AG78" si="16">AF70+AC70+Z70+W70+T70</f>
        <v>588</v>
      </c>
      <c r="AH70" s="4">
        <v>15</v>
      </c>
      <c r="AI70" s="93">
        <f t="shared" ref="AI70:AI78" si="17">(AG70*G70)+AH70</f>
        <v>691.19999999999993</v>
      </c>
    </row>
    <row r="71" spans="1:36" x14ac:dyDescent="0.25">
      <c r="A71" s="92">
        <v>2</v>
      </c>
      <c r="B71" s="38" t="s">
        <v>48</v>
      </c>
      <c r="C71" s="24" t="s">
        <v>45</v>
      </c>
      <c r="D71" s="4">
        <v>2</v>
      </c>
      <c r="E71" s="4" t="s">
        <v>36</v>
      </c>
      <c r="F71" s="23">
        <v>40</v>
      </c>
      <c r="G71" s="19" t="str">
        <f t="shared" si="12"/>
        <v>1,15</v>
      </c>
      <c r="H71" s="4"/>
      <c r="I71" s="4">
        <v>23</v>
      </c>
      <c r="J71" s="4"/>
      <c r="K71" s="4"/>
      <c r="L71" s="4">
        <v>353</v>
      </c>
      <c r="M71" s="4"/>
      <c r="N71" s="4"/>
      <c r="O71" s="4"/>
      <c r="P71" s="4"/>
      <c r="Q71" s="4"/>
      <c r="R71" s="27">
        <v>83</v>
      </c>
      <c r="S71" s="4">
        <v>1</v>
      </c>
      <c r="T71" s="3" t="str">
        <f>IF(S71:S205=1,"160",IF(S71:S205=2,"140",IF(S71:S205=3,"130",IF(S71:S205=4,"120",IF(S71:S205=5,"115",IF(S71:S205=6,"112",IF(S71:S205=7,"110",IF(S71:S205=8,"109",IF(S71:S205=9,"108",IF(S71:S205=10,"107",IF(S71:S205=11,"106",IF(S71:S205=12,"105",IF(S71:S205=13,"104",IF(S71:S205=14,"103",IF(S71:S205=15,"102",IF(S71:S205=16,"101",IF(S71:S205=17,"100",IF(S71:S205=18,"99",IF(S71:S205=19,"98",IF(S71:S205=20,"97",IF(S71:S205=21,"96",IF(S71:S205=22,"95",IF(S71:S205=23,"94",IF(S71:S205=24,"93",IF(S71:S205=25,"92",IF(S71:S205=26,"91",IF(S71:S205=27,"90",IF(S71:S205=28,"89",IF(S71:S205=29,"88",IF(S71:S205=30,"87",IF(S71:S205=31,"86",IF(S71:S205=32,"85",IF(S71:S205=33,"84",IF(S71:S205=34,"83",IF(S71:S205=35,"92",IF(S71:S205=36,"81",IF(S71:S205=37,"80",IF(S71:S205=38,"79",IF(S71:S205=39,"78",IF(S71:S205=40,"77",IF(S71:S205=41,"76",IF(S71:S205=42,"75",IF(S71:S205=43,"74",IF(S71:S205=44,"73",IF(S71:S205=45,"72",IF(S71:S205=46,"71",IF(S71:S205=47,"70",IF(S71:S205=48,"69",IF(S71:S205=49,"68",IF(S71:S205=50,"67",IF(S71:S205=51,"66",IF(S71:S205=52,"65",IF(S71:S205=53,"64",IF(S71:S205=54,"63",IF(S71:S205=55,"62",IF(S71:S205=56,"61",IF(S71:S205=57,"60",IF(S71:S205=58,"59",IF(S71:S205=59,"58",IF(S71:S205=60,"57",IF(S71:S205=61,"56",IF(S71:S205=62,"55",IF(S71:S205=63,"54",IF(S71:S205=64,"53",IF(S71:S205=65,"52")))))))))))))))))))))))))))))))))))))))))))))))))))))))))))))))))</f>
        <v>160</v>
      </c>
      <c r="U71" s="27">
        <v>46</v>
      </c>
      <c r="V71" s="4">
        <v>11</v>
      </c>
      <c r="W71" s="3" t="str">
        <f t="shared" si="13"/>
        <v>106</v>
      </c>
      <c r="X71" s="27">
        <v>52</v>
      </c>
      <c r="Y71" s="4">
        <v>5</v>
      </c>
      <c r="Z71" s="3" t="str">
        <f t="shared" si="14"/>
        <v>115</v>
      </c>
      <c r="AA71" s="27">
        <v>23</v>
      </c>
      <c r="AB71" s="4">
        <v>14</v>
      </c>
      <c r="AC71" s="3" t="str">
        <f t="shared" si="15"/>
        <v>103</v>
      </c>
      <c r="AD71" s="27">
        <v>213</v>
      </c>
      <c r="AE71" s="4">
        <v>7</v>
      </c>
      <c r="AF71" s="3" t="str">
        <f>IF(AE71:AE205=1,"160",IF(AE71:AE205=2,"140",IF(AE71:AE205=3,"130",IF(AE71:AE205=4,"120",IF(AE71:AE205=5,"115",IF(AE71:AE205=6,"112",IF(AE71:AE205=7,"110",IF(AE71:AE205=8,"109",IF(AE71:AE205=9,"108",IF(AE71:AE205=10,"107",IF(AE71:AE205=11,"106",IF(AE71:AE205=12,"105",IF(AE71:AE205=13,"104",IF(AE71:AE205=14,"103",IF(AE71:AE205=15,"102",IF(AE71:AE205=16,"101",IF(AE71:AE205=17,"100",IF(AE71:AE205=18,"99",IF(AE71:AE205=19,"98",IF(AE71:AE205=20,"97",IF(AE71:AE205=21,"96",IF(AE71:AE205=22,"95",IF(AE71:AE205=23,"94",IF(AE71:AE205=24,"93",IF(AE71:AE205=25,"92",IF(AE71:AE205=26,"91",IF(AE71:AE205=27,"90",IF(AE71:AE205=28,"89",IF(AE71:AE205=29,"88",IF(AE71:AE205=30,"87",IF(AE71:AE205=31,"86",IF(AE71:AE205=32,"85",IF(AE71:AE205=33,"84",IF(AE71:AE205=34,"83",IF(AE71:AE205=35,"92",IF(AE71:AE205=36,"81",IF(AE71:AE205=37,"80",IF(AE71:AE205=38,"79",IF(AE71:AE205=39,"78",IF(AE71:AE205=40,"77",IF(AE71:AE205=41,"76",IF(AE71:AE205=42,"75",IF(AE71:AE205=43,"74",IF(AE71:AE205=44,"73",IF(AE71:AE205=45,"72",IF(AE71:AE205=46,"71",IF(AE71:AE205=47,"70",IF(AE71:AE205=48,"69",IF(AE71:AE205=49,"68",IF(AE71:AE205=50,"67",IF(AE71:AE205=51,"66",IF(AE71:AE205=52,"65",IF(AE71:AE205=53,"64",IF(AE71:AE205=54,"63",IF(AE71:AE205=55,"62",IF(AE71:AE205=56,"61",IF(AE71:AE205=57,"60",IF(AE71:AE205=58,"59",IF(AE71:AE205=59,"58",IF(AE71:AE205=60,"57",IF(AE71:AE205=61,"56",IF(AE71:AE205=62,"55",IF(AE71:AE205=63,"54",IF(AE71:AE205=64,"53",IF(AE71:AE205=65,"52")))))))))))))))))))))))))))))))))))))))))))))))))))))))))))))))))</f>
        <v>110</v>
      </c>
      <c r="AG71" s="4">
        <f t="shared" si="16"/>
        <v>594</v>
      </c>
      <c r="AH71" s="4"/>
      <c r="AI71" s="93">
        <f t="shared" si="17"/>
        <v>683.09999999999991</v>
      </c>
      <c r="AJ71" s="37">
        <f>AI71+AI72+AI73+AI74+AI75</f>
        <v>2495.2499999999995</v>
      </c>
    </row>
    <row r="72" spans="1:36" x14ac:dyDescent="0.2">
      <c r="A72" s="92">
        <v>3</v>
      </c>
      <c r="B72" s="38" t="s">
        <v>62</v>
      </c>
      <c r="C72" s="24" t="s">
        <v>59</v>
      </c>
      <c r="D72" s="4">
        <v>2</v>
      </c>
      <c r="E72" s="4" t="s">
        <v>36</v>
      </c>
      <c r="F72" s="23">
        <v>42</v>
      </c>
      <c r="G72" s="19" t="str">
        <f t="shared" si="12"/>
        <v>1,15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27">
        <v>38</v>
      </c>
      <c r="S72" s="4">
        <v>79</v>
      </c>
      <c r="T72" s="3">
        <v>38</v>
      </c>
      <c r="U72" s="27">
        <v>50</v>
      </c>
      <c r="V72" s="4">
        <v>8</v>
      </c>
      <c r="W72" s="3" t="str">
        <f t="shared" si="13"/>
        <v>109</v>
      </c>
      <c r="X72" s="27">
        <v>55</v>
      </c>
      <c r="Y72" s="4">
        <v>4</v>
      </c>
      <c r="Z72" s="3" t="str">
        <f t="shared" si="14"/>
        <v>120</v>
      </c>
      <c r="AA72" s="27">
        <v>17</v>
      </c>
      <c r="AB72" s="4">
        <v>44</v>
      </c>
      <c r="AC72" s="3" t="str">
        <f t="shared" si="15"/>
        <v>73</v>
      </c>
      <c r="AD72" s="27">
        <v>190</v>
      </c>
      <c r="AE72" s="4">
        <v>24</v>
      </c>
      <c r="AF72" s="3" t="str">
        <f>IF(AE72:AE206=1,"160",IF(AE72:AE206=2,"140",IF(AE72:AE206=3,"130",IF(AE72:AE206=4,"120",IF(AE72:AE206=5,"115",IF(AE72:AE206=6,"112",IF(AE72:AE206=7,"110",IF(AE72:AE206=8,"109",IF(AE72:AE206=9,"108",IF(AE72:AE206=10,"107",IF(AE72:AE206=11,"106",IF(AE72:AE206=12,"105",IF(AE72:AE206=13,"104",IF(AE72:AE206=14,"103",IF(AE72:AE206=15,"102",IF(AE72:AE206=16,"101",IF(AE72:AE206=17,"100",IF(AE72:AE206=18,"99",IF(AE72:AE206=19,"98",IF(AE72:AE206=20,"97",IF(AE72:AE206=21,"96",IF(AE72:AE206=22,"95",IF(AE72:AE206=23,"94",IF(AE72:AE206=24,"93",IF(AE72:AE206=25,"92",IF(AE72:AE206=26,"91",IF(AE72:AE206=27,"90",IF(AE72:AE206=28,"89",IF(AE72:AE206=29,"88",IF(AE72:AE206=30,"87",IF(AE72:AE206=31,"86",IF(AE72:AE206=32,"85",IF(AE72:AE206=33,"84",IF(AE72:AE206=34,"83",IF(AE72:AE206=35,"92",IF(AE72:AE206=36,"81",IF(AE72:AE206=37,"80",IF(AE72:AE206=38,"79",IF(AE72:AE206=39,"78",IF(AE72:AE206=40,"77",IF(AE72:AE206=41,"76",IF(AE72:AE206=42,"75",IF(AE72:AE206=43,"74",IF(AE72:AE206=44,"73",IF(AE72:AE206=45,"72",IF(AE72:AE206=46,"71",IF(AE72:AE206=47,"70",IF(AE72:AE206=48,"69",IF(AE72:AE206=49,"68",IF(AE72:AE206=50,"67",IF(AE72:AE206=51,"66",IF(AE72:AE206=52,"65",IF(AE72:AE206=53,"64",IF(AE72:AE206=54,"63",IF(AE72:AE206=55,"62",IF(AE72:AE206=56,"61",IF(AE72:AE206=57,"60",IF(AE72:AE206=58,"59",IF(AE72:AE206=59,"58",IF(AE72:AE206=60,"57",IF(AE72:AE206=61,"56",IF(AE72:AE206=62,"55",IF(AE72:AE206=63,"54",IF(AE72:AE206=64,"53",IF(AE72:AE206=65,"52")))))))))))))))))))))))))))))))))))))))))))))))))))))))))))))))))</f>
        <v>93</v>
      </c>
      <c r="AG72" s="4">
        <f t="shared" si="16"/>
        <v>433</v>
      </c>
      <c r="AH72" s="4">
        <v>10</v>
      </c>
      <c r="AI72" s="93">
        <f t="shared" si="17"/>
        <v>507.95</v>
      </c>
    </row>
    <row r="73" spans="1:36" x14ac:dyDescent="0.2">
      <c r="A73" s="92">
        <v>4</v>
      </c>
      <c r="B73" s="38" t="s">
        <v>145</v>
      </c>
      <c r="C73" s="24" t="s">
        <v>141</v>
      </c>
      <c r="D73" s="4">
        <v>1</v>
      </c>
      <c r="E73" s="4" t="s">
        <v>36</v>
      </c>
      <c r="F73" s="23">
        <v>44</v>
      </c>
      <c r="G73" s="19" t="str">
        <f t="shared" si="12"/>
        <v>1,15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27">
        <v>64</v>
      </c>
      <c r="S73" s="4">
        <v>36</v>
      </c>
      <c r="T73" s="3" t="str">
        <f>IF(S73:S207=1,"160",IF(S73:S207=2,"140",IF(S73:S207=3,"130",IF(S73:S207=4,"120",IF(S73:S207=5,"115",IF(S73:S207=6,"112",IF(S73:S207=7,"110",IF(S73:S207=8,"109",IF(S73:S207=9,"108",IF(S73:S207=10,"107",IF(S73:S207=11,"106",IF(S73:S207=12,"105",IF(S73:S207=13,"104",IF(S73:S207=14,"103",IF(S73:S207=15,"102",IF(S73:S207=16,"101",IF(S73:S207=17,"100",IF(S73:S207=18,"99",IF(S73:S207=19,"98",IF(S73:S207=20,"97",IF(S73:S207=21,"96",IF(S73:S207=22,"95",IF(S73:S207=23,"94",IF(S73:S207=24,"93",IF(S73:S207=25,"92",IF(S73:S207=26,"91",IF(S73:S207=27,"90",IF(S73:S207=28,"89",IF(S73:S207=29,"88",IF(S73:S207=30,"87",IF(S73:S207=31,"86",IF(S73:S207=32,"85",IF(S73:S207=33,"84",IF(S73:S207=34,"83",IF(S73:S207=35,"92",IF(S73:S207=36,"81",IF(S73:S207=37,"80",IF(S73:S207=38,"79",IF(S73:S207=39,"78",IF(S73:S207=40,"77",IF(S73:S207=41,"76",IF(S73:S207=42,"75",IF(S73:S207=43,"74",IF(S73:S207=44,"73",IF(S73:S207=45,"72",IF(S73:S207=46,"71",IF(S73:S207=47,"70",IF(S73:S207=48,"69",IF(S73:S207=49,"68",IF(S73:S207=50,"67",IF(S73:S207=51,"66",IF(S73:S207=52,"65",IF(S73:S207=53,"64",IF(S73:S207=54,"63",IF(S73:S207=55,"62",IF(S73:S207=56,"61",IF(S73:S207=57,"60",IF(S73:S207=58,"59",IF(S73:S207=59,"58",IF(S73:S207=60,"57",IF(S73:S207=61,"56",IF(S73:S207=62,"55",IF(S73:S207=63,"54",IF(S73:S207=64,"53",IF(S73:S207=65,"52")))))))))))))))))))))))))))))))))))))))))))))))))))))))))))))))))</f>
        <v>81</v>
      </c>
      <c r="U73" s="27">
        <v>44</v>
      </c>
      <c r="V73" s="4">
        <v>18</v>
      </c>
      <c r="W73" s="3" t="str">
        <f t="shared" si="13"/>
        <v>99</v>
      </c>
      <c r="X73" s="27">
        <v>25</v>
      </c>
      <c r="Y73" s="4">
        <v>20</v>
      </c>
      <c r="Z73" s="3" t="str">
        <f t="shared" si="14"/>
        <v>97</v>
      </c>
      <c r="AA73" s="27">
        <v>16</v>
      </c>
      <c r="AB73" s="4">
        <v>49</v>
      </c>
      <c r="AC73" s="3" t="str">
        <f t="shared" si="15"/>
        <v>68</v>
      </c>
      <c r="AD73" s="27">
        <v>150</v>
      </c>
      <c r="AE73" s="4">
        <v>70</v>
      </c>
      <c r="AF73" s="3">
        <v>47</v>
      </c>
      <c r="AG73" s="4">
        <f t="shared" si="16"/>
        <v>392</v>
      </c>
      <c r="AH73" s="4">
        <v>15</v>
      </c>
      <c r="AI73" s="93">
        <f t="shared" si="17"/>
        <v>465.79999999999995</v>
      </c>
    </row>
    <row r="74" spans="1:36" x14ac:dyDescent="0.2">
      <c r="A74" s="92">
        <v>5</v>
      </c>
      <c r="B74" s="38" t="s">
        <v>272</v>
      </c>
      <c r="C74" s="24" t="s">
        <v>268</v>
      </c>
      <c r="D74" s="4">
        <v>2</v>
      </c>
      <c r="E74" s="4" t="s">
        <v>36</v>
      </c>
      <c r="F74" s="4">
        <v>45</v>
      </c>
      <c r="G74" s="19" t="str">
        <f t="shared" si="12"/>
        <v>1,15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27">
        <v>55</v>
      </c>
      <c r="S74" s="4">
        <v>53</v>
      </c>
      <c r="T74" s="3" t="str">
        <f>IF(S74:S208=1,"160",IF(S74:S208=2,"140",IF(S74:S208=3,"130",IF(S74:S208=4,"120",IF(S74:S208=5,"115",IF(S74:S208=6,"112",IF(S74:S208=7,"110",IF(S74:S208=8,"109",IF(S74:S208=9,"108",IF(S74:S208=10,"107",IF(S74:S208=11,"106",IF(S74:S208=12,"105",IF(S74:S208=13,"104",IF(S74:S208=14,"103",IF(S74:S208=15,"102",IF(S74:S208=16,"101",IF(S74:S208=17,"100",IF(S74:S208=18,"99",IF(S74:S208=19,"98",IF(S74:S208=20,"97",IF(S74:S208=21,"96",IF(S74:S208=22,"95",IF(S74:S208=23,"94",IF(S74:S208=24,"93",IF(S74:S208=25,"92",IF(S74:S208=26,"91",IF(S74:S208=27,"90",IF(S74:S208=28,"89",IF(S74:S208=29,"88",IF(S74:S208=30,"87",IF(S74:S208=31,"86",IF(S74:S208=32,"85",IF(S74:S208=33,"84",IF(S74:S208=34,"83",IF(S74:S208=35,"92",IF(S74:S208=36,"81",IF(S74:S208=37,"80",IF(S74:S208=38,"79",IF(S74:S208=39,"78",IF(S74:S208=40,"77",IF(S74:S208=41,"76",IF(S74:S208=42,"75",IF(S74:S208=43,"74",IF(S74:S208=44,"73",IF(S74:S208=45,"72",IF(S74:S208=46,"71",IF(S74:S208=47,"70",IF(S74:S208=48,"69",IF(S74:S208=49,"68",IF(S74:S208=50,"67",IF(S74:S208=51,"66",IF(S74:S208=52,"65",IF(S74:S208=53,"64",IF(S74:S208=54,"63",IF(S74:S208=55,"62",IF(S74:S208=56,"61",IF(S74:S208=57,"60",IF(S74:S208=58,"59",IF(S74:S208=59,"58",IF(S74:S208=60,"57",IF(S74:S208=61,"56",IF(S74:S208=62,"55",IF(S74:S208=63,"54",IF(S74:S208=64,"53",IF(S74:S208=65,"52")))))))))))))))))))))))))))))))))))))))))))))))))))))))))))))))))</f>
        <v>64</v>
      </c>
      <c r="U74" s="27">
        <v>27</v>
      </c>
      <c r="V74" s="4">
        <v>59</v>
      </c>
      <c r="W74" s="3" t="str">
        <f t="shared" si="13"/>
        <v>58</v>
      </c>
      <c r="X74" s="27">
        <v>30</v>
      </c>
      <c r="Y74" s="4">
        <v>14</v>
      </c>
      <c r="Z74" s="3" t="str">
        <f t="shared" si="14"/>
        <v>103</v>
      </c>
      <c r="AA74" s="27">
        <v>12</v>
      </c>
      <c r="AB74" s="4">
        <v>63</v>
      </c>
      <c r="AC74" s="3" t="str">
        <f t="shared" si="15"/>
        <v>54</v>
      </c>
      <c r="AD74" s="27">
        <v>180</v>
      </c>
      <c r="AE74" s="4">
        <v>43</v>
      </c>
      <c r="AF74" s="3" t="str">
        <f>IF(AE74:AE208=1,"160",IF(AE74:AE208=2,"140",IF(AE74:AE208=3,"130",IF(AE74:AE208=4,"120",IF(AE74:AE208=5,"115",IF(AE74:AE208=6,"112",IF(AE74:AE208=7,"110",IF(AE74:AE208=8,"109",IF(AE74:AE208=9,"108",IF(AE74:AE208=10,"107",IF(AE74:AE208=11,"106",IF(AE74:AE208=12,"105",IF(AE74:AE208=13,"104",IF(AE74:AE208=14,"103",IF(AE74:AE208=15,"102",IF(AE74:AE208=16,"101",IF(AE74:AE208=17,"100",IF(AE74:AE208=18,"99",IF(AE74:AE208=19,"98",IF(AE74:AE208=20,"97",IF(AE74:AE208=21,"96",IF(AE74:AE208=22,"95",IF(AE74:AE208=23,"94",IF(AE74:AE208=24,"93",IF(AE74:AE208=25,"92",IF(AE74:AE208=26,"91",IF(AE74:AE208=27,"90",IF(AE74:AE208=28,"89",IF(AE74:AE208=29,"88",IF(AE74:AE208=30,"87",IF(AE74:AE208=31,"86",IF(AE74:AE208=32,"85",IF(AE74:AE208=33,"84",IF(AE74:AE208=34,"83",IF(AE74:AE208=35,"92",IF(AE74:AE208=36,"81",IF(AE74:AE208=37,"80",IF(AE74:AE208=38,"79",IF(AE74:AE208=39,"78",IF(AE74:AE208=40,"77",IF(AE74:AE208=41,"76",IF(AE74:AE208=42,"75",IF(AE74:AE208=43,"74",IF(AE74:AE208=44,"73",IF(AE74:AE208=45,"72",IF(AE74:AE208=46,"71",IF(AE74:AE208=47,"70",IF(AE74:AE208=48,"69",IF(AE74:AE208=49,"68",IF(AE74:AE208=50,"67",IF(AE74:AE208=51,"66",IF(AE74:AE208=52,"65",IF(AE74:AE208=53,"64",IF(AE74:AE208=54,"63",IF(AE74:AE208=55,"62",IF(AE74:AE208=56,"61",IF(AE74:AE208=57,"60",IF(AE74:AE208=58,"59",IF(AE74:AE208=59,"58",IF(AE74:AE208=60,"57",IF(AE74:AE208=61,"56",IF(AE74:AE208=62,"55",IF(AE74:AE208=63,"54",IF(AE74:AE208=64,"53",IF(AE74:AE208=65,"52")))))))))))))))))))))))))))))))))))))))))))))))))))))))))))))))))</f>
        <v>74</v>
      </c>
      <c r="AG74" s="4">
        <f t="shared" si="16"/>
        <v>353</v>
      </c>
      <c r="AH74" s="4">
        <v>15</v>
      </c>
      <c r="AI74" s="93">
        <f t="shared" si="17"/>
        <v>420.95</v>
      </c>
    </row>
    <row r="75" spans="1:36" x14ac:dyDescent="0.2">
      <c r="A75" s="92">
        <v>6</v>
      </c>
      <c r="B75" s="38" t="s">
        <v>301</v>
      </c>
      <c r="C75" s="24" t="s">
        <v>299</v>
      </c>
      <c r="D75" s="4">
        <v>2</v>
      </c>
      <c r="E75" s="4" t="s">
        <v>36</v>
      </c>
      <c r="F75" s="4">
        <v>43</v>
      </c>
      <c r="G75" s="19" t="str">
        <f t="shared" si="12"/>
        <v>1,15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27">
        <v>73</v>
      </c>
      <c r="S75" s="4">
        <v>16</v>
      </c>
      <c r="T75" s="3" t="str">
        <f>IF(S75:S209=1,"160",IF(S75:S209=2,"140",IF(S75:S209=3,"130",IF(S75:S209=4,"120",IF(S75:S209=5,"115",IF(S75:S209=6,"112",IF(S75:S209=7,"110",IF(S75:S209=8,"109",IF(S75:S209=9,"108",IF(S75:S209=10,"107",IF(S75:S209=11,"106",IF(S75:S209=12,"105",IF(S75:S209=13,"104",IF(S75:S209=14,"103",IF(S75:S209=15,"102",IF(S75:S209=16,"101",IF(S75:S209=17,"100",IF(S75:S209=18,"99",IF(S75:S209=19,"98",IF(S75:S209=20,"97",IF(S75:S209=21,"96",IF(S75:S209=22,"95",IF(S75:S209=23,"94",IF(S75:S209=24,"93",IF(S75:S209=25,"92",IF(S75:S209=26,"91",IF(S75:S209=27,"90",IF(S75:S209=28,"89",IF(S75:S209=29,"88",IF(S75:S209=30,"87",IF(S75:S209=31,"86",IF(S75:S209=32,"85",IF(S75:S209=33,"84",IF(S75:S209=34,"83",IF(S75:S209=35,"92",IF(S75:S209=36,"81",IF(S75:S209=37,"80",IF(S75:S209=38,"79",IF(S75:S209=39,"78",IF(S75:S209=40,"77",IF(S75:S209=41,"76",IF(S75:S209=42,"75",IF(S75:S209=43,"74",IF(S75:S209=44,"73",IF(S75:S209=45,"72",IF(S75:S209=46,"71",IF(S75:S209=47,"70",IF(S75:S209=48,"69",IF(S75:S209=49,"68",IF(S75:S209=50,"67",IF(S75:S209=51,"66",IF(S75:S209=52,"65",IF(S75:S209=53,"64",IF(S75:S209=54,"63",IF(S75:S209=55,"62",IF(S75:S209=56,"61",IF(S75:S209=57,"60",IF(S75:S209=58,"59",IF(S75:S209=59,"58",IF(S75:S209=60,"57",IF(S75:S209=61,"56",IF(S75:S209=62,"55",IF(S75:S209=63,"54",IF(S75:S209=64,"53",IF(S75:S209=65,"52")))))))))))))))))))))))))))))))))))))))))))))))))))))))))))))))))</f>
        <v>101</v>
      </c>
      <c r="U75" s="27">
        <v>41</v>
      </c>
      <c r="V75" s="4">
        <v>25</v>
      </c>
      <c r="W75" s="3" t="str">
        <f t="shared" si="13"/>
        <v>92</v>
      </c>
      <c r="X75" s="27">
        <v>3</v>
      </c>
      <c r="Y75" s="4">
        <v>61</v>
      </c>
      <c r="Z75" s="3" t="str">
        <f t="shared" si="14"/>
        <v>56</v>
      </c>
      <c r="AA75" s="27">
        <v>14</v>
      </c>
      <c r="AB75" s="4">
        <v>54</v>
      </c>
      <c r="AC75" s="3" t="str">
        <f t="shared" si="15"/>
        <v>63</v>
      </c>
      <c r="AD75" s="27">
        <v>163</v>
      </c>
      <c r="AE75" s="4">
        <v>66</v>
      </c>
      <c r="AF75" s="3">
        <v>51</v>
      </c>
      <c r="AG75" s="4">
        <f t="shared" si="16"/>
        <v>363</v>
      </c>
      <c r="AH75" s="4"/>
      <c r="AI75" s="93">
        <f t="shared" si="17"/>
        <v>417.45</v>
      </c>
    </row>
    <row r="76" spans="1:36" x14ac:dyDescent="0.25">
      <c r="A76" s="92">
        <v>7</v>
      </c>
      <c r="B76" s="38" t="s">
        <v>292</v>
      </c>
      <c r="C76" s="24" t="s">
        <v>290</v>
      </c>
      <c r="D76" s="4">
        <v>2</v>
      </c>
      <c r="E76" s="4" t="s">
        <v>36</v>
      </c>
      <c r="F76" s="4">
        <v>43</v>
      </c>
      <c r="G76" s="19" t="str">
        <f t="shared" si="12"/>
        <v>1,15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27">
        <v>74</v>
      </c>
      <c r="S76" s="4">
        <v>13</v>
      </c>
      <c r="T76" s="3" t="str">
        <f>IF(S76:S210=1,"160",IF(S76:S210=2,"140",IF(S76:S210=3,"130",IF(S76:S210=4,"120",IF(S76:S210=5,"115",IF(S76:S210=6,"112",IF(S76:S210=7,"110",IF(S76:S210=8,"109",IF(S76:S210=9,"108",IF(S76:S210=10,"107",IF(S76:S210=11,"106",IF(S76:S210=12,"105",IF(S76:S210=13,"104",IF(S76:S210=14,"103",IF(S76:S210=15,"102",IF(S76:S210=16,"101",IF(S76:S210=17,"100",IF(S76:S210=18,"99",IF(S76:S210=19,"98",IF(S76:S210=20,"97",IF(S76:S210=21,"96",IF(S76:S210=22,"95",IF(S76:S210=23,"94",IF(S76:S210=24,"93",IF(S76:S210=25,"92",IF(S76:S210=26,"91",IF(S76:S210=27,"90",IF(S76:S210=28,"89",IF(S76:S210=29,"88",IF(S76:S210=30,"87",IF(S76:S210=31,"86",IF(S76:S210=32,"85",IF(S76:S210=33,"84",IF(S76:S210=34,"83",IF(S76:S210=35,"92",IF(S76:S210=36,"81",IF(S76:S210=37,"80",IF(S76:S210=38,"79",IF(S76:S210=39,"78",IF(S76:S210=40,"77",IF(S76:S210=41,"76",IF(S76:S210=42,"75",IF(S76:S210=43,"74",IF(S76:S210=44,"73",IF(S76:S210=45,"72",IF(S76:S210=46,"71",IF(S76:S210=47,"70",IF(S76:S210=48,"69",IF(S76:S210=49,"68",IF(S76:S210=50,"67",IF(S76:S210=51,"66",IF(S76:S210=52,"65",IF(S76:S210=53,"64",IF(S76:S210=54,"63",IF(S76:S210=55,"62",IF(S76:S210=56,"61",IF(S76:S210=57,"60",IF(S76:S210=58,"59",IF(S76:S210=59,"58",IF(S76:S210=60,"57",IF(S76:S210=61,"56",IF(S76:S210=62,"55",IF(S76:S210=63,"54",IF(S76:S210=64,"53",IF(S76:S210=65,"52")))))))))))))))))))))))))))))))))))))))))))))))))))))))))))))))))</f>
        <v>104</v>
      </c>
      <c r="U76" s="27">
        <v>14</v>
      </c>
      <c r="V76" s="4">
        <v>73</v>
      </c>
      <c r="W76" s="3">
        <v>44</v>
      </c>
      <c r="X76" s="27">
        <v>30</v>
      </c>
      <c r="Y76" s="4">
        <v>14</v>
      </c>
      <c r="Z76" s="3" t="str">
        <f t="shared" si="14"/>
        <v>103</v>
      </c>
      <c r="AA76" s="27">
        <v>12</v>
      </c>
      <c r="AB76" s="4">
        <v>63</v>
      </c>
      <c r="AC76" s="3" t="str">
        <f t="shared" si="15"/>
        <v>54</v>
      </c>
      <c r="AD76" s="27">
        <v>165</v>
      </c>
      <c r="AE76" s="4">
        <v>62</v>
      </c>
      <c r="AF76" s="3" t="str">
        <f>IF(AE76:AE210=1,"160",IF(AE76:AE210=2,"140",IF(AE76:AE210=3,"130",IF(AE76:AE210=4,"120",IF(AE76:AE210=5,"115",IF(AE76:AE210=6,"112",IF(AE76:AE210=7,"110",IF(AE76:AE210=8,"109",IF(AE76:AE210=9,"108",IF(AE76:AE210=10,"107",IF(AE76:AE210=11,"106",IF(AE76:AE210=12,"105",IF(AE76:AE210=13,"104",IF(AE76:AE210=14,"103",IF(AE76:AE210=15,"102",IF(AE76:AE210=16,"101",IF(AE76:AE210=17,"100",IF(AE76:AE210=18,"99",IF(AE76:AE210=19,"98",IF(AE76:AE210=20,"97",IF(AE76:AE210=21,"96",IF(AE76:AE210=22,"95",IF(AE76:AE210=23,"94",IF(AE76:AE210=24,"93",IF(AE76:AE210=25,"92",IF(AE76:AE210=26,"91",IF(AE76:AE210=27,"90",IF(AE76:AE210=28,"89",IF(AE76:AE210=29,"88",IF(AE76:AE210=30,"87",IF(AE76:AE210=31,"86",IF(AE76:AE210=32,"85",IF(AE76:AE210=33,"84",IF(AE76:AE210=34,"83",IF(AE76:AE210=35,"92",IF(AE76:AE210=36,"81",IF(AE76:AE210=37,"80",IF(AE76:AE210=38,"79",IF(AE76:AE210=39,"78",IF(AE76:AE210=40,"77",IF(AE76:AE210=41,"76",IF(AE76:AE210=42,"75",IF(AE76:AE210=43,"74",IF(AE76:AE210=44,"73",IF(AE76:AE210=45,"72",IF(AE76:AE210=46,"71",IF(AE76:AE210=47,"70",IF(AE76:AE210=48,"69",IF(AE76:AE210=49,"68",IF(AE76:AE210=50,"67",IF(AE76:AE210=51,"66",IF(AE76:AE210=52,"65",IF(AE76:AE210=53,"64",IF(AE76:AE210=54,"63",IF(AE76:AE210=55,"62",IF(AE76:AE210=56,"61",IF(AE76:AE210=57,"60",IF(AE76:AE210=58,"59",IF(AE76:AE210=59,"58",IF(AE76:AE210=60,"57",IF(AE76:AE210=61,"56",IF(AE76:AE210=62,"55",IF(AE76:AE210=63,"54",IF(AE76:AE210=64,"53",IF(AE76:AE210=65,"52")))))))))))))))))))))))))))))))))))))))))))))))))))))))))))))))))</f>
        <v>55</v>
      </c>
      <c r="AG76" s="4">
        <f t="shared" si="16"/>
        <v>360</v>
      </c>
      <c r="AH76" s="4"/>
      <c r="AI76" s="93">
        <f t="shared" si="17"/>
        <v>413.99999999999994</v>
      </c>
      <c r="AJ76" s="37" t="e">
        <f>AI76+AI77+AI78+#REF!+#REF!</f>
        <v>#REF!</v>
      </c>
    </row>
    <row r="77" spans="1:36" x14ac:dyDescent="0.2">
      <c r="A77" s="92">
        <v>8</v>
      </c>
      <c r="B77" s="38" t="s">
        <v>151</v>
      </c>
      <c r="C77" s="24" t="s">
        <v>147</v>
      </c>
      <c r="D77" s="4">
        <v>2</v>
      </c>
      <c r="E77" s="4" t="s">
        <v>36</v>
      </c>
      <c r="F77" s="4">
        <v>40</v>
      </c>
      <c r="G77" s="19" t="str">
        <f t="shared" si="12"/>
        <v>1,15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27">
        <v>50</v>
      </c>
      <c r="S77" s="4">
        <v>67</v>
      </c>
      <c r="T77" s="3">
        <v>50</v>
      </c>
      <c r="U77" s="27">
        <v>21</v>
      </c>
      <c r="V77" s="4">
        <v>69</v>
      </c>
      <c r="W77" s="3">
        <v>48</v>
      </c>
      <c r="X77" s="27">
        <v>6</v>
      </c>
      <c r="Y77" s="4">
        <v>57</v>
      </c>
      <c r="Z77" s="3" t="str">
        <f t="shared" si="14"/>
        <v>60</v>
      </c>
      <c r="AA77" s="27">
        <v>21</v>
      </c>
      <c r="AB77" s="4">
        <v>26</v>
      </c>
      <c r="AC77" s="3" t="str">
        <f t="shared" si="15"/>
        <v>91</v>
      </c>
      <c r="AD77" s="27">
        <v>144</v>
      </c>
      <c r="AE77" s="4">
        <v>74</v>
      </c>
      <c r="AF77" s="3">
        <v>43</v>
      </c>
      <c r="AG77" s="4">
        <f t="shared" si="16"/>
        <v>292</v>
      </c>
      <c r="AH77" s="4"/>
      <c r="AI77" s="93">
        <f t="shared" si="17"/>
        <v>335.79999999999995</v>
      </c>
    </row>
    <row r="78" spans="1:36" x14ac:dyDescent="0.2">
      <c r="A78" s="92">
        <v>9</v>
      </c>
      <c r="B78" s="38" t="s">
        <v>53</v>
      </c>
      <c r="C78" s="24" t="s">
        <v>51</v>
      </c>
      <c r="D78" s="4">
        <v>2</v>
      </c>
      <c r="E78" s="4" t="s">
        <v>36</v>
      </c>
      <c r="F78" s="23">
        <v>42</v>
      </c>
      <c r="G78" s="19" t="str">
        <f t="shared" si="12"/>
        <v>1,15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27">
        <v>42</v>
      </c>
      <c r="S78" s="4">
        <v>74</v>
      </c>
      <c r="T78" s="3">
        <v>43</v>
      </c>
      <c r="U78" s="27">
        <v>9</v>
      </c>
      <c r="V78" s="4">
        <v>75</v>
      </c>
      <c r="W78" s="3">
        <v>42</v>
      </c>
      <c r="X78" s="27">
        <v>12</v>
      </c>
      <c r="Y78" s="4">
        <v>45</v>
      </c>
      <c r="Z78" s="3" t="str">
        <f t="shared" si="14"/>
        <v>72</v>
      </c>
      <c r="AA78" s="27">
        <v>8</v>
      </c>
      <c r="AB78" s="4">
        <v>74</v>
      </c>
      <c r="AC78" s="3">
        <v>43</v>
      </c>
      <c r="AD78" s="27">
        <v>145</v>
      </c>
      <c r="AE78" s="4">
        <v>73</v>
      </c>
      <c r="AF78" s="3">
        <v>44</v>
      </c>
      <c r="AG78" s="4">
        <f t="shared" si="16"/>
        <v>244</v>
      </c>
      <c r="AH78" s="4"/>
      <c r="AI78" s="93">
        <f t="shared" si="17"/>
        <v>280.59999999999997</v>
      </c>
    </row>
    <row r="79" spans="1:36" ht="14.25" x14ac:dyDescent="0.2">
      <c r="A79" s="140" t="s">
        <v>308</v>
      </c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141"/>
      <c r="AI79" s="142"/>
    </row>
    <row r="80" spans="1:36" x14ac:dyDescent="0.2">
      <c r="A80" s="92">
        <v>1</v>
      </c>
      <c r="B80" s="38" t="s">
        <v>78</v>
      </c>
      <c r="C80" s="24" t="s">
        <v>75</v>
      </c>
      <c r="D80" s="4">
        <v>1</v>
      </c>
      <c r="E80" s="4" t="s">
        <v>36</v>
      </c>
      <c r="F80" s="23">
        <v>50</v>
      </c>
      <c r="G80" s="19" t="str">
        <f t="shared" ref="G80:G86" si="18">IF(F80:F217&gt;59,"1,25",IF(F80:F217&gt;49,"1,2",IF(F80:F217&gt;39,"1,15",IF(F80:F217&gt;29,"1,1",IF(F80:F217&gt;16,"1")))))</f>
        <v>1,2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27">
        <v>76</v>
      </c>
      <c r="S80" s="4">
        <v>8</v>
      </c>
      <c r="T80" s="3" t="str">
        <f>IF(S80:S217=1,"160",IF(S80:S217=2,"140",IF(S80:S217=3,"130",IF(S80:S217=4,"120",IF(S80:S217=5,"115",IF(S80:S217=6,"112",IF(S80:S217=7,"110",IF(S80:S217=8,"109",IF(S80:S217=9,"108",IF(S80:S217=10,"107",IF(S80:S217=11,"106",IF(S80:S217=12,"105",IF(S80:S217=13,"104",IF(S80:S217=14,"103",IF(S80:S217=15,"102",IF(S80:S217=16,"101",IF(S80:S217=17,"100",IF(S80:S217=18,"99",IF(S80:S217=19,"98",IF(S80:S217=20,"97",IF(S80:S217=21,"96",IF(S80:S217=22,"95",IF(S80:S217=23,"94",IF(S80:S217=24,"93",IF(S80:S217=25,"92",IF(S80:S217=26,"91",IF(S80:S217=27,"90",IF(S80:S217=28,"89",IF(S80:S217=29,"88",IF(S80:S217=30,"87",IF(S80:S217=31,"86",IF(S80:S217=32,"85",IF(S80:S217=33,"84",IF(S80:S217=34,"83",IF(S80:S217=35,"92",IF(S80:S217=36,"81",IF(S80:S217=37,"80",IF(S80:S217=38,"79",IF(S80:S217=39,"78",IF(S80:S217=40,"77",IF(S80:S217=41,"76",IF(S80:S217=42,"75",IF(S80:S217=43,"74",IF(S80:S217=44,"73",IF(S80:S217=45,"72",IF(S80:S217=46,"71",IF(S80:S217=47,"70",IF(S80:S217=48,"69",IF(S80:S217=49,"68",IF(S80:S217=50,"67",IF(S80:S217=51,"66",IF(S80:S217=52,"65",IF(S80:S217=53,"64",IF(S80:S217=54,"63",IF(S80:S217=55,"62",IF(S80:S217=56,"61",IF(S80:S217=57,"60",IF(S80:S217=58,"59",IF(S80:S217=59,"58",IF(S80:S217=60,"57",IF(S80:S217=61,"56",IF(S80:S217=62,"55",IF(S80:S217=63,"54",IF(S80:S217=64,"53",IF(S80:S217=65,"52")))))))))))))))))))))))))))))))))))))))))))))))))))))))))))))))))</f>
        <v>109</v>
      </c>
      <c r="U80" s="27">
        <v>43</v>
      </c>
      <c r="V80" s="4">
        <v>22</v>
      </c>
      <c r="W80" s="3" t="str">
        <f t="shared" ref="W80:W85" si="19">IF(V80:V217=1,"160",IF(V80:V217=2,"140",IF(V80:V217=3,"130",IF(V80:V217=4,"120",IF(V80:V217=5,"115",IF(V80:V217=6,"112",IF(V80:V217=7,"110",IF(V80:V217=8,"109",IF(V80:V217=9,"108",IF(V80:V217=10,"107",IF(V80:V217=11,"106",IF(V80:V217=12,"105",IF(V80:V217=13,"104",IF(V80:V217=14,"103",IF(V80:V217=15,"102",IF(V80:V217=16,"101",IF(V80:V217=17,"100",IF(V80:V217=18,"99",IF(V80:V217=19,"98",IF(V80:V217=20,"97",IF(V80:V217=21,"96",IF(V80:V217=22,"95",IF(V80:V217=23,"94",IF(V80:V217=24,"93",IF(V80:V217=25,"92",IF(V80:V217=26,"91",IF(V80:V217=27,"90",IF(V80:V217=28,"89",IF(V80:V217=29,"88",IF(V80:V217=30,"87",IF(V80:V217=31,"86",IF(V80:V217=32,"85",IF(V80:V217=33,"84",IF(V80:V217=34,"83",IF(V80:V217=35,"92",IF(V80:V217=36,"81",IF(V80:V217=37,"80",IF(V80:V217=38,"79",IF(V80:V217=39,"78",IF(V80:V217=40,"77",IF(V80:V217=41,"76",IF(V80:V217=42,"75",IF(V80:V217=43,"74",IF(V80:V217=44,"73",IF(V80:V217=45,"72",IF(V80:V217=46,"71",IF(V80:V217=47,"70",IF(V80:V217=48,"69",IF(V80:V217=49,"68",IF(V80:V217=50,"67",IF(V80:V217=51,"66",IF(V80:V217=52,"65",IF(V80:V217=53,"64",IF(V80:V217=54,"63",IF(V80:V217=55,"62",IF(V80:V217=56,"61",IF(V80:V217=57,"60",IF(V80:V217=58,"59",IF(V80:V217=59,"58",IF(V80:V217=60,"57",IF(V80:V217=61,"56",IF(V80:V217=62,"55",IF(V80:V217=63,"54",IF(V80:V217=64,"53",IF(V80:V217=65,"52")))))))))))))))))))))))))))))))))))))))))))))))))))))))))))))))))</f>
        <v>95</v>
      </c>
      <c r="X80" s="27">
        <v>41</v>
      </c>
      <c r="Y80" s="4">
        <v>11</v>
      </c>
      <c r="Z80" s="3" t="str">
        <f t="shared" ref="Z80:Z85" si="20">IF(Y80:Y217=1,"160",IF(Y80:Y217=2,"140",IF(Y80:Y217=3,"130",IF(Y80:Y217=4,"120",IF(Y80:Y217=5,"115",IF(Y80:Y217=6,"112",IF(Y80:Y217=7,"110",IF(Y80:Y217=8,"109",IF(Y80:Y217=9,"108",IF(Y80:Y217=10,"107",IF(Y80:Y217=11,"106",IF(Y80:Y217=12,"105",IF(Y80:Y217=13,"104",IF(Y80:Y217=14,"103",IF(Y80:Y217=15,"102",IF(Y80:Y217=16,"101",IF(Y80:Y217=17,"100",IF(Y80:Y217=18,"99",IF(Y80:Y217=19,"98",IF(Y80:Y217=20,"97",IF(Y80:Y217=21,"96",IF(Y80:Y217=22,"95",IF(Y80:Y217=23,"94",IF(Y80:Y217=24,"93",IF(Y80:Y217=25,"92",IF(Y80:Y217=26,"91",IF(Y80:Y217=27,"90",IF(Y80:Y217=28,"89",IF(Y80:Y217=29,"88",IF(Y80:Y217=30,"87",IF(Y80:Y217=31,"86",IF(Y80:Y217=32,"85",IF(Y80:Y217=33,"84",IF(Y80:Y217=34,"83",IF(Y80:Y217=35,"92",IF(Y80:Y217=36,"81",IF(Y80:Y217=37,"80",IF(Y80:Y217=38,"79",IF(Y80:Y217=39,"78",IF(Y80:Y217=40,"77",IF(Y80:Y217=41,"76",IF(Y80:Y217=42,"75",IF(Y80:Y217=43,"74",IF(Y80:Y217=44,"73",IF(Y80:Y217=45,"72",IF(Y80:Y217=46,"71",IF(Y80:Y217=47,"70",IF(Y80:Y217=48,"69",IF(Y80:Y217=49,"68",IF(Y80:Y217=50,"67",IF(Y80:Y217=51,"66",IF(Y80:Y217=52,"65",IF(Y80:Y217=53,"64",IF(Y80:Y217=54,"63",IF(Y80:Y217=55,"62",IF(Y80:Y217=56,"61",IF(Y80:Y217=57,"60",IF(Y80:Y217=58,"59",IF(Y80:Y217=59,"58",IF(Y80:Y217=60,"57",IF(Y80:Y217=61,"56",IF(Y80:Y217=62,"55",IF(Y80:Y217=63,"54",IF(Y80:Y217=64,"53",IF(Y80:Y217=65,"52")))))))))))))))))))))))))))))))))))))))))))))))))))))))))))))))))</f>
        <v>106</v>
      </c>
      <c r="AA80" s="27">
        <v>28</v>
      </c>
      <c r="AB80" s="4">
        <v>2</v>
      </c>
      <c r="AC80" s="3" t="str">
        <f>IF(AB80:AB217=1,"160",IF(AB80:AB217=2,"140",IF(AB80:AB217=3,"130",IF(AB80:AB217=4,"120",IF(AB80:AB217=5,"115",IF(AB80:AB217=6,"112",IF(AB80:AB217=7,"110",IF(AB80:AB217=8,"109",IF(AB80:AB217=9,"108",IF(AB80:AB217=10,"107",IF(AB80:AB217=11,"106",IF(AB80:AB217=12,"105",IF(AB80:AB217=13,"104",IF(AB80:AB217=14,"103",IF(AB80:AB217=15,"102",IF(AB80:AB217=16,"101",IF(AB80:AB217=17,"100",IF(AB80:AB217=18,"99",IF(AB80:AB217=19,"98",IF(AB80:AB217=20,"97",IF(AB80:AB217=21,"96",IF(AB80:AB217=22,"95",IF(AB80:AB217=23,"94",IF(AB80:AB217=24,"93",IF(AB80:AB217=25,"92",IF(AB80:AB217=26,"91",IF(AB80:AB217=27,"90",IF(AB80:AB217=28,"89",IF(AB80:AB217=29,"88",IF(AB80:AB217=30,"87",IF(AB80:AB217=31,"86",IF(AB80:AB217=32,"85",IF(AB80:AB217=33,"84",IF(AB80:AB217=34,"83",IF(AB80:AB217=35,"92",IF(AB80:AB217=36,"81",IF(AB80:AB217=37,"80",IF(AB80:AB217=38,"79",IF(AB80:AB217=39,"78",IF(AB80:AB217=40,"77",IF(AB80:AB217=41,"76",IF(AB80:AB217=42,"75",IF(AB80:AB217=43,"74",IF(AB80:AB217=44,"73",IF(AB80:AB217=45,"72",IF(AB80:AB217=46,"71",IF(AB80:AB217=47,"70",IF(AB80:AB217=48,"69",IF(AB80:AB217=49,"68",IF(AB80:AB217=50,"67",IF(AB80:AB217=51,"66",IF(AB80:AB217=52,"65",IF(AB80:AB217=53,"64",IF(AB80:AB217=54,"63",IF(AB80:AB217=55,"62",IF(AB80:AB217=56,"61",IF(AB80:AB217=57,"60",IF(AB80:AB217=58,"59",IF(AB80:AB217=59,"58",IF(AB80:AB217=60,"57",IF(AB80:AB217=61,"56",IF(AB80:AB217=62,"55",IF(AB80:AB217=63,"54",IF(AB80:AB217=64,"53",IF(AB80:AB217=65,"52")))))))))))))))))))))))))))))))))))))))))))))))))))))))))))))))))</f>
        <v>140</v>
      </c>
      <c r="AD80" s="27">
        <v>172</v>
      </c>
      <c r="AE80" s="4">
        <v>56</v>
      </c>
      <c r="AF80" s="3" t="str">
        <f t="shared" ref="AF80:AF85" si="21">IF(AE80:AE217=1,"160",IF(AE80:AE217=2,"140",IF(AE80:AE217=3,"130",IF(AE80:AE217=4,"120",IF(AE80:AE217=5,"115",IF(AE80:AE217=6,"112",IF(AE80:AE217=7,"110",IF(AE80:AE217=8,"109",IF(AE80:AE217=9,"108",IF(AE80:AE217=10,"107",IF(AE80:AE217=11,"106",IF(AE80:AE217=12,"105",IF(AE80:AE217=13,"104",IF(AE80:AE217=14,"103",IF(AE80:AE217=15,"102",IF(AE80:AE217=16,"101",IF(AE80:AE217=17,"100",IF(AE80:AE217=18,"99",IF(AE80:AE217=19,"98",IF(AE80:AE217=20,"97",IF(AE80:AE217=21,"96",IF(AE80:AE217=22,"95",IF(AE80:AE217=23,"94",IF(AE80:AE217=24,"93",IF(AE80:AE217=25,"92",IF(AE80:AE217=26,"91",IF(AE80:AE217=27,"90",IF(AE80:AE217=28,"89",IF(AE80:AE217=29,"88",IF(AE80:AE217=30,"87",IF(AE80:AE217=31,"86",IF(AE80:AE217=32,"85",IF(AE80:AE217=33,"84",IF(AE80:AE217=34,"83",IF(AE80:AE217=35,"92",IF(AE80:AE217=36,"81",IF(AE80:AE217=37,"80",IF(AE80:AE217=38,"79",IF(AE80:AE217=39,"78",IF(AE80:AE217=40,"77",IF(AE80:AE217=41,"76",IF(AE80:AE217=42,"75",IF(AE80:AE217=43,"74",IF(AE80:AE217=44,"73",IF(AE80:AE217=45,"72",IF(AE80:AE217=46,"71",IF(AE80:AE217=47,"70",IF(AE80:AE217=48,"69",IF(AE80:AE217=49,"68",IF(AE80:AE217=50,"67",IF(AE80:AE217=51,"66",IF(AE80:AE217=52,"65",IF(AE80:AE217=53,"64",IF(AE80:AE217=54,"63",IF(AE80:AE217=55,"62",IF(AE80:AE217=56,"61",IF(AE80:AE217=57,"60",IF(AE80:AE217=58,"59",IF(AE80:AE217=59,"58",IF(AE80:AE217=60,"57",IF(AE80:AE217=61,"56",IF(AE80:AE217=62,"55",IF(AE80:AE217=63,"54",IF(AE80:AE217=64,"53",IF(AE80:AE217=65,"52")))))))))))))))))))))))))))))))))))))))))))))))))))))))))))))))))</f>
        <v>61</v>
      </c>
      <c r="AG80" s="4">
        <f t="shared" ref="AG80:AG86" si="22">AF80+AC80+Z80+W80+T80</f>
        <v>511</v>
      </c>
      <c r="AH80" s="4">
        <v>15</v>
      </c>
      <c r="AI80" s="93">
        <f t="shared" ref="AI80:AI86" si="23">(AG80*G80)+AH80</f>
        <v>628.19999999999993</v>
      </c>
    </row>
    <row r="81" spans="1:36" x14ac:dyDescent="0.2">
      <c r="A81" s="92">
        <v>2</v>
      </c>
      <c r="B81" s="38" t="s">
        <v>66</v>
      </c>
      <c r="C81" s="24" t="s">
        <v>65</v>
      </c>
      <c r="D81" s="4">
        <v>2</v>
      </c>
      <c r="E81" s="4" t="s">
        <v>36</v>
      </c>
      <c r="F81" s="23">
        <v>54</v>
      </c>
      <c r="G81" s="19" t="str">
        <f t="shared" si="18"/>
        <v>1,2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27">
        <v>76</v>
      </c>
      <c r="S81" s="4">
        <v>8</v>
      </c>
      <c r="T81" s="3" t="str">
        <f>IF(S81:S218=1,"160",IF(S81:S218=2,"140",IF(S81:S218=3,"130",IF(S81:S218=4,"120",IF(S81:S218=5,"115",IF(S81:S218=6,"112",IF(S81:S218=7,"110",IF(S81:S218=8,"109",IF(S81:S218=9,"108",IF(S81:S218=10,"107",IF(S81:S218=11,"106",IF(S81:S218=12,"105",IF(S81:S218=13,"104",IF(S81:S218=14,"103",IF(S81:S218=15,"102",IF(S81:S218=16,"101",IF(S81:S218=17,"100",IF(S81:S218=18,"99",IF(S81:S218=19,"98",IF(S81:S218=20,"97",IF(S81:S218=21,"96",IF(S81:S218=22,"95",IF(S81:S218=23,"94",IF(S81:S218=24,"93",IF(S81:S218=25,"92",IF(S81:S218=26,"91",IF(S81:S218=27,"90",IF(S81:S218=28,"89",IF(S81:S218=29,"88",IF(S81:S218=30,"87",IF(S81:S218=31,"86",IF(S81:S218=32,"85",IF(S81:S218=33,"84",IF(S81:S218=34,"83",IF(S81:S218=35,"92",IF(S81:S218=36,"81",IF(S81:S218=37,"80",IF(S81:S218=38,"79",IF(S81:S218=39,"78",IF(S81:S218=40,"77",IF(S81:S218=41,"76",IF(S81:S218=42,"75",IF(S81:S218=43,"74",IF(S81:S218=44,"73",IF(S81:S218=45,"72",IF(S81:S218=46,"71",IF(S81:S218=47,"70",IF(S81:S218=48,"69",IF(S81:S218=49,"68",IF(S81:S218=50,"67",IF(S81:S218=51,"66",IF(S81:S218=52,"65",IF(S81:S218=53,"64",IF(S81:S218=54,"63",IF(S81:S218=55,"62",IF(S81:S218=56,"61",IF(S81:S218=57,"60",IF(S81:S218=58,"59",IF(S81:S218=59,"58",IF(S81:S218=60,"57",IF(S81:S218=61,"56",IF(S81:S218=62,"55",IF(S81:S218=63,"54",IF(S81:S218=64,"53",IF(S81:S218=65,"52")))))))))))))))))))))))))))))))))))))))))))))))))))))))))))))))))</f>
        <v>109</v>
      </c>
      <c r="U81" s="27">
        <v>44</v>
      </c>
      <c r="V81" s="4">
        <v>18</v>
      </c>
      <c r="W81" s="3" t="str">
        <f t="shared" si="19"/>
        <v>99</v>
      </c>
      <c r="X81" s="27">
        <v>12</v>
      </c>
      <c r="Y81" s="4">
        <v>45</v>
      </c>
      <c r="Z81" s="3" t="str">
        <f t="shared" si="20"/>
        <v>72</v>
      </c>
      <c r="AA81" s="27">
        <v>22</v>
      </c>
      <c r="AB81" s="4">
        <v>19</v>
      </c>
      <c r="AC81" s="3" t="str">
        <f>IF(AB81:AB218=1,"160",IF(AB81:AB218=2,"140",IF(AB81:AB218=3,"130",IF(AB81:AB218=4,"120",IF(AB81:AB218=5,"115",IF(AB81:AB218=6,"112",IF(AB81:AB218=7,"110",IF(AB81:AB218=8,"109",IF(AB81:AB218=9,"108",IF(AB81:AB218=10,"107",IF(AB81:AB218=11,"106",IF(AB81:AB218=12,"105",IF(AB81:AB218=13,"104",IF(AB81:AB218=14,"103",IF(AB81:AB218=15,"102",IF(AB81:AB218=16,"101",IF(AB81:AB218=17,"100",IF(AB81:AB218=18,"99",IF(AB81:AB218=19,"98",IF(AB81:AB218=20,"97",IF(AB81:AB218=21,"96",IF(AB81:AB218=22,"95",IF(AB81:AB218=23,"94",IF(AB81:AB218=24,"93",IF(AB81:AB218=25,"92",IF(AB81:AB218=26,"91",IF(AB81:AB218=27,"90",IF(AB81:AB218=28,"89",IF(AB81:AB218=29,"88",IF(AB81:AB218=30,"87",IF(AB81:AB218=31,"86",IF(AB81:AB218=32,"85",IF(AB81:AB218=33,"84",IF(AB81:AB218=34,"83",IF(AB81:AB218=35,"92",IF(AB81:AB218=36,"81",IF(AB81:AB218=37,"80",IF(AB81:AB218=38,"79",IF(AB81:AB218=39,"78",IF(AB81:AB218=40,"77",IF(AB81:AB218=41,"76",IF(AB81:AB218=42,"75",IF(AB81:AB218=43,"74",IF(AB81:AB218=44,"73",IF(AB81:AB218=45,"72",IF(AB81:AB218=46,"71",IF(AB81:AB218=47,"70",IF(AB81:AB218=48,"69",IF(AB81:AB218=49,"68",IF(AB81:AB218=50,"67",IF(AB81:AB218=51,"66",IF(AB81:AB218=52,"65",IF(AB81:AB218=53,"64",IF(AB81:AB218=54,"63",IF(AB81:AB218=55,"62",IF(AB81:AB218=56,"61",IF(AB81:AB218=57,"60",IF(AB81:AB218=58,"59",IF(AB81:AB218=59,"58",IF(AB81:AB218=60,"57",IF(AB81:AB218=61,"56",IF(AB81:AB218=62,"55",IF(AB81:AB218=63,"54",IF(AB81:AB218=64,"53",IF(AB81:AB218=65,"52")))))))))))))))))))))))))))))))))))))))))))))))))))))))))))))))))</f>
        <v>98</v>
      </c>
      <c r="AD81" s="27">
        <v>181</v>
      </c>
      <c r="AE81" s="4">
        <v>42</v>
      </c>
      <c r="AF81" s="3" t="str">
        <f t="shared" si="21"/>
        <v>75</v>
      </c>
      <c r="AG81" s="4">
        <f t="shared" si="22"/>
        <v>453</v>
      </c>
      <c r="AH81" s="4">
        <v>15</v>
      </c>
      <c r="AI81" s="93">
        <f t="shared" si="23"/>
        <v>558.6</v>
      </c>
    </row>
    <row r="82" spans="1:36" x14ac:dyDescent="0.2">
      <c r="A82" s="92">
        <v>3</v>
      </c>
      <c r="B82" s="38" t="s">
        <v>162</v>
      </c>
      <c r="C82" s="24" t="s">
        <v>159</v>
      </c>
      <c r="D82" s="4">
        <v>2</v>
      </c>
      <c r="E82" s="4" t="s">
        <v>36</v>
      </c>
      <c r="F82" s="4">
        <v>54</v>
      </c>
      <c r="G82" s="19" t="str">
        <f t="shared" si="18"/>
        <v>1,2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27">
        <v>53</v>
      </c>
      <c r="S82" s="4">
        <v>57</v>
      </c>
      <c r="T82" s="3" t="str">
        <f>IF(S82:S219=1,"160",IF(S82:S219=2,"140",IF(S82:S219=3,"130",IF(S82:S219=4,"120",IF(S82:S219=5,"115",IF(S82:S219=6,"112",IF(S82:S219=7,"110",IF(S82:S219=8,"109",IF(S82:S219=9,"108",IF(S82:S219=10,"107",IF(S82:S219=11,"106",IF(S82:S219=12,"105",IF(S82:S219=13,"104",IF(S82:S219=14,"103",IF(S82:S219=15,"102",IF(S82:S219=16,"101",IF(S82:S219=17,"100",IF(S82:S219=18,"99",IF(S82:S219=19,"98",IF(S82:S219=20,"97",IF(S82:S219=21,"96",IF(S82:S219=22,"95",IF(S82:S219=23,"94",IF(S82:S219=24,"93",IF(S82:S219=25,"92",IF(S82:S219=26,"91",IF(S82:S219=27,"90",IF(S82:S219=28,"89",IF(S82:S219=29,"88",IF(S82:S219=30,"87",IF(S82:S219=31,"86",IF(S82:S219=32,"85",IF(S82:S219=33,"84",IF(S82:S219=34,"83",IF(S82:S219=35,"92",IF(S82:S219=36,"81",IF(S82:S219=37,"80",IF(S82:S219=38,"79",IF(S82:S219=39,"78",IF(S82:S219=40,"77",IF(S82:S219=41,"76",IF(S82:S219=42,"75",IF(S82:S219=43,"74",IF(S82:S219=44,"73",IF(S82:S219=45,"72",IF(S82:S219=46,"71",IF(S82:S219=47,"70",IF(S82:S219=48,"69",IF(S82:S219=49,"68",IF(S82:S219=50,"67",IF(S82:S219=51,"66",IF(S82:S219=52,"65",IF(S82:S219=53,"64",IF(S82:S219=54,"63",IF(S82:S219=55,"62",IF(S82:S219=56,"61",IF(S82:S219=57,"60",IF(S82:S219=58,"59",IF(S82:S219=59,"58",IF(S82:S219=60,"57",IF(S82:S219=61,"56",IF(S82:S219=62,"55",IF(S82:S219=63,"54",IF(S82:S219=64,"53",IF(S82:S219=65,"52")))))))))))))))))))))))))))))))))))))))))))))))))))))))))))))))))</f>
        <v>60</v>
      </c>
      <c r="U82" s="27">
        <v>46</v>
      </c>
      <c r="V82" s="4">
        <v>11</v>
      </c>
      <c r="W82" s="3" t="str">
        <f t="shared" si="19"/>
        <v>106</v>
      </c>
      <c r="X82" s="27">
        <v>28</v>
      </c>
      <c r="Y82" s="4">
        <v>18</v>
      </c>
      <c r="Z82" s="3" t="str">
        <f t="shared" si="20"/>
        <v>99</v>
      </c>
      <c r="AA82" s="27">
        <v>22</v>
      </c>
      <c r="AB82" s="4">
        <v>19</v>
      </c>
      <c r="AC82" s="3" t="str">
        <f>IF(AB82:AB219=1,"160",IF(AB82:AB219=2,"140",IF(AB82:AB219=3,"130",IF(AB82:AB219=4,"120",IF(AB82:AB219=5,"115",IF(AB82:AB219=6,"112",IF(AB82:AB219=7,"110",IF(AB82:AB219=8,"109",IF(AB82:AB219=9,"108",IF(AB82:AB219=10,"107",IF(AB82:AB219=11,"106",IF(AB82:AB219=12,"105",IF(AB82:AB219=13,"104",IF(AB82:AB219=14,"103",IF(AB82:AB219=15,"102",IF(AB82:AB219=16,"101",IF(AB82:AB219=17,"100",IF(AB82:AB219=18,"99",IF(AB82:AB219=19,"98",IF(AB82:AB219=20,"97",IF(AB82:AB219=21,"96",IF(AB82:AB219=22,"95",IF(AB82:AB219=23,"94",IF(AB82:AB219=24,"93",IF(AB82:AB219=25,"92",IF(AB82:AB219=26,"91",IF(AB82:AB219=27,"90",IF(AB82:AB219=28,"89",IF(AB82:AB219=29,"88",IF(AB82:AB219=30,"87",IF(AB82:AB219=31,"86",IF(AB82:AB219=32,"85",IF(AB82:AB219=33,"84",IF(AB82:AB219=34,"83",IF(AB82:AB219=35,"92",IF(AB82:AB219=36,"81",IF(AB82:AB219=37,"80",IF(AB82:AB219=38,"79",IF(AB82:AB219=39,"78",IF(AB82:AB219=40,"77",IF(AB82:AB219=41,"76",IF(AB82:AB219=42,"75",IF(AB82:AB219=43,"74",IF(AB82:AB219=44,"73",IF(AB82:AB219=45,"72",IF(AB82:AB219=46,"71",IF(AB82:AB219=47,"70",IF(AB82:AB219=48,"69",IF(AB82:AB219=49,"68",IF(AB82:AB219=50,"67",IF(AB82:AB219=51,"66",IF(AB82:AB219=52,"65",IF(AB82:AB219=53,"64",IF(AB82:AB219=54,"63",IF(AB82:AB219=55,"62",IF(AB82:AB219=56,"61",IF(AB82:AB219=57,"60",IF(AB82:AB219=58,"59",IF(AB82:AB219=59,"58",IF(AB82:AB219=60,"57",IF(AB82:AB219=61,"56",IF(AB82:AB219=62,"55",IF(AB82:AB219=63,"54",IF(AB82:AB219=64,"53",IF(AB82:AB219=65,"52")))))))))))))))))))))))))))))))))))))))))))))))))))))))))))))))))</f>
        <v>98</v>
      </c>
      <c r="AD82" s="27">
        <v>180</v>
      </c>
      <c r="AE82" s="4">
        <v>43</v>
      </c>
      <c r="AF82" s="3" t="str">
        <f t="shared" si="21"/>
        <v>74</v>
      </c>
      <c r="AG82" s="4">
        <f t="shared" si="22"/>
        <v>437</v>
      </c>
      <c r="AH82" s="4">
        <v>15</v>
      </c>
      <c r="AI82" s="93">
        <f t="shared" si="23"/>
        <v>539.4</v>
      </c>
    </row>
    <row r="83" spans="1:36" x14ac:dyDescent="0.25">
      <c r="A83" s="92">
        <v>4</v>
      </c>
      <c r="B83" s="38" t="s">
        <v>132</v>
      </c>
      <c r="C83" s="24" t="s">
        <v>130</v>
      </c>
      <c r="D83" s="4">
        <v>2</v>
      </c>
      <c r="E83" s="4" t="s">
        <v>36</v>
      </c>
      <c r="F83" s="23">
        <v>51</v>
      </c>
      <c r="G83" s="19" t="str">
        <f t="shared" si="18"/>
        <v>1,2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27">
        <v>67</v>
      </c>
      <c r="S83" s="4">
        <v>29</v>
      </c>
      <c r="T83" s="3" t="str">
        <f>IF(S83:S220=1,"160",IF(S83:S220=2,"140",IF(S83:S220=3,"130",IF(S83:S220=4,"120",IF(S83:S220=5,"115",IF(S83:S220=6,"112",IF(S83:S220=7,"110",IF(S83:S220=8,"109",IF(S83:S220=9,"108",IF(S83:S220=10,"107",IF(S83:S220=11,"106",IF(S83:S220=12,"105",IF(S83:S220=13,"104",IF(S83:S220=14,"103",IF(S83:S220=15,"102",IF(S83:S220=16,"101",IF(S83:S220=17,"100",IF(S83:S220=18,"99",IF(S83:S220=19,"98",IF(S83:S220=20,"97",IF(S83:S220=21,"96",IF(S83:S220=22,"95",IF(S83:S220=23,"94",IF(S83:S220=24,"93",IF(S83:S220=25,"92",IF(S83:S220=26,"91",IF(S83:S220=27,"90",IF(S83:S220=28,"89",IF(S83:S220=29,"88",IF(S83:S220=30,"87",IF(S83:S220=31,"86",IF(S83:S220=32,"85",IF(S83:S220=33,"84",IF(S83:S220=34,"83",IF(S83:S220=35,"92",IF(S83:S220=36,"81",IF(S83:S220=37,"80",IF(S83:S220=38,"79",IF(S83:S220=39,"78",IF(S83:S220=40,"77",IF(S83:S220=41,"76",IF(S83:S220=42,"75",IF(S83:S220=43,"74",IF(S83:S220=44,"73",IF(S83:S220=45,"72",IF(S83:S220=46,"71",IF(S83:S220=47,"70",IF(S83:S220=48,"69",IF(S83:S220=49,"68",IF(S83:S220=50,"67",IF(S83:S220=51,"66",IF(S83:S220=52,"65",IF(S83:S220=53,"64",IF(S83:S220=54,"63",IF(S83:S220=55,"62",IF(S83:S220=56,"61",IF(S83:S220=57,"60",IF(S83:S220=58,"59",IF(S83:S220=59,"58",IF(S83:S220=60,"57",IF(S83:S220=61,"56",IF(S83:S220=62,"55",IF(S83:S220=63,"54",IF(S83:S220=64,"53",IF(S83:S220=65,"52")))))))))))))))))))))))))))))))))))))))))))))))))))))))))))))))))</f>
        <v>88</v>
      </c>
      <c r="U83" s="27">
        <v>42</v>
      </c>
      <c r="V83" s="4">
        <v>23</v>
      </c>
      <c r="W83" s="3" t="str">
        <f t="shared" si="19"/>
        <v>94</v>
      </c>
      <c r="X83" s="27">
        <v>17</v>
      </c>
      <c r="Y83" s="4">
        <v>35</v>
      </c>
      <c r="Z83" s="3" t="str">
        <f t="shared" si="20"/>
        <v>92</v>
      </c>
      <c r="AA83" s="27">
        <v>20</v>
      </c>
      <c r="AB83" s="4">
        <v>29</v>
      </c>
      <c r="AC83" s="3" t="str">
        <f>IF(AB83:AB220=1,"160",IF(AB83:AB220=2,"140",IF(AB83:AB220=3,"130",IF(AB83:AB220=4,"120",IF(AB83:AB220=5,"115",IF(AB83:AB220=6,"112",IF(AB83:AB220=7,"110",IF(AB83:AB220=8,"109",IF(AB83:AB220=9,"108",IF(AB83:AB220=10,"107",IF(AB83:AB220=11,"106",IF(AB83:AB220=12,"105",IF(AB83:AB220=13,"104",IF(AB83:AB220=14,"103",IF(AB83:AB220=15,"102",IF(AB83:AB220=16,"101",IF(AB83:AB220=17,"100",IF(AB83:AB220=18,"99",IF(AB83:AB220=19,"98",IF(AB83:AB220=20,"97",IF(AB83:AB220=21,"96",IF(AB83:AB220=22,"95",IF(AB83:AB220=23,"94",IF(AB83:AB220=24,"93",IF(AB83:AB220=25,"92",IF(AB83:AB220=26,"91",IF(AB83:AB220=27,"90",IF(AB83:AB220=28,"89",IF(AB83:AB220=29,"88",IF(AB83:AB220=30,"87",IF(AB83:AB220=31,"86",IF(AB83:AB220=32,"85",IF(AB83:AB220=33,"84",IF(AB83:AB220=34,"83",IF(AB83:AB220=35,"92",IF(AB83:AB220=36,"81",IF(AB83:AB220=37,"80",IF(AB83:AB220=38,"79",IF(AB83:AB220=39,"78",IF(AB83:AB220=40,"77",IF(AB83:AB220=41,"76",IF(AB83:AB220=42,"75",IF(AB83:AB220=43,"74",IF(AB83:AB220=44,"73",IF(AB83:AB220=45,"72",IF(AB83:AB220=46,"71",IF(AB83:AB220=47,"70",IF(AB83:AB220=48,"69",IF(AB83:AB220=49,"68",IF(AB83:AB220=50,"67",IF(AB83:AB220=51,"66",IF(AB83:AB220=52,"65",IF(AB83:AB220=53,"64",IF(AB83:AB220=54,"63",IF(AB83:AB220=55,"62",IF(AB83:AB220=56,"61",IF(AB83:AB220=57,"60",IF(AB83:AB220=58,"59",IF(AB83:AB220=59,"58",IF(AB83:AB220=60,"57",IF(AB83:AB220=61,"56",IF(AB83:AB220=62,"55",IF(AB83:AB220=63,"54",IF(AB83:AB220=64,"53",IF(AB83:AB220=65,"52")))))))))))))))))))))))))))))))))))))))))))))))))))))))))))))))))</f>
        <v>88</v>
      </c>
      <c r="AD83" s="27">
        <v>165</v>
      </c>
      <c r="AE83" s="4">
        <v>62</v>
      </c>
      <c r="AF83" s="3" t="str">
        <f t="shared" si="21"/>
        <v>55</v>
      </c>
      <c r="AG83" s="4">
        <f t="shared" si="22"/>
        <v>417</v>
      </c>
      <c r="AH83" s="4">
        <v>15</v>
      </c>
      <c r="AI83" s="93">
        <f t="shared" si="23"/>
        <v>515.4</v>
      </c>
      <c r="AJ83" s="37" t="e">
        <f>AI83+AI84+AI85+AI86+#REF!</f>
        <v>#REF!</v>
      </c>
    </row>
    <row r="84" spans="1:36" x14ac:dyDescent="0.2">
      <c r="A84" s="92">
        <v>5</v>
      </c>
      <c r="B84" s="38" t="s">
        <v>294</v>
      </c>
      <c r="C84" s="24" t="s">
        <v>290</v>
      </c>
      <c r="D84" s="4">
        <v>2</v>
      </c>
      <c r="E84" s="4" t="s">
        <v>36</v>
      </c>
      <c r="F84" s="4">
        <v>50</v>
      </c>
      <c r="G84" s="19" t="str">
        <f t="shared" si="18"/>
        <v>1,2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27">
        <v>42</v>
      </c>
      <c r="S84" s="4">
        <v>74</v>
      </c>
      <c r="T84" s="3">
        <v>43</v>
      </c>
      <c r="U84" s="27">
        <v>35</v>
      </c>
      <c r="V84" s="4">
        <v>40</v>
      </c>
      <c r="W84" s="3" t="str">
        <f t="shared" si="19"/>
        <v>77</v>
      </c>
      <c r="X84" s="27">
        <v>60</v>
      </c>
      <c r="Y84" s="4">
        <v>2</v>
      </c>
      <c r="Z84" s="3" t="str">
        <f t="shared" si="20"/>
        <v>140</v>
      </c>
      <c r="AA84" s="27">
        <v>10</v>
      </c>
      <c r="AB84" s="4">
        <v>71</v>
      </c>
      <c r="AC84" s="3">
        <v>46</v>
      </c>
      <c r="AD84" s="27">
        <v>179</v>
      </c>
      <c r="AE84" s="4">
        <v>47</v>
      </c>
      <c r="AF84" s="3" t="str">
        <f t="shared" si="21"/>
        <v>70</v>
      </c>
      <c r="AG84" s="4">
        <f t="shared" si="22"/>
        <v>376</v>
      </c>
      <c r="AH84" s="4">
        <v>15</v>
      </c>
      <c r="AI84" s="93">
        <f t="shared" si="23"/>
        <v>466.2</v>
      </c>
    </row>
    <row r="85" spans="1:36" x14ac:dyDescent="0.2">
      <c r="A85" s="92">
        <v>6</v>
      </c>
      <c r="B85" s="38" t="s">
        <v>88</v>
      </c>
      <c r="C85" s="24" t="s">
        <v>86</v>
      </c>
      <c r="D85" s="4">
        <v>1</v>
      </c>
      <c r="E85" s="4" t="s">
        <v>36</v>
      </c>
      <c r="F85" s="23">
        <v>52</v>
      </c>
      <c r="G85" s="19" t="str">
        <f t="shared" si="18"/>
        <v>1,2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27">
        <v>66</v>
      </c>
      <c r="S85" s="4">
        <v>32</v>
      </c>
      <c r="T85" s="3" t="str">
        <f>IF(S85:S222=1,"160",IF(S85:S222=2,"140",IF(S85:S222=3,"130",IF(S85:S222=4,"120",IF(S85:S222=5,"115",IF(S85:S222=6,"112",IF(S85:S222=7,"110",IF(S85:S222=8,"109",IF(S85:S222=9,"108",IF(S85:S222=10,"107",IF(S85:S222=11,"106",IF(S85:S222=12,"105",IF(S85:S222=13,"104",IF(S85:S222=14,"103",IF(S85:S222=15,"102",IF(S85:S222=16,"101",IF(S85:S222=17,"100",IF(S85:S222=18,"99",IF(S85:S222=19,"98",IF(S85:S222=20,"97",IF(S85:S222=21,"96",IF(S85:S222=22,"95",IF(S85:S222=23,"94",IF(S85:S222=24,"93",IF(S85:S222=25,"92",IF(S85:S222=26,"91",IF(S85:S222=27,"90",IF(S85:S222=28,"89",IF(S85:S222=29,"88",IF(S85:S222=30,"87",IF(S85:S222=31,"86",IF(S85:S222=32,"85",IF(S85:S222=33,"84",IF(S85:S222=34,"83",IF(S85:S222=35,"92",IF(S85:S222=36,"81",IF(S85:S222=37,"80",IF(S85:S222=38,"79",IF(S85:S222=39,"78",IF(S85:S222=40,"77",IF(S85:S222=41,"76",IF(S85:S222=42,"75",IF(S85:S222=43,"74",IF(S85:S222=44,"73",IF(S85:S222=45,"72",IF(S85:S222=46,"71",IF(S85:S222=47,"70",IF(S85:S222=48,"69",IF(S85:S222=49,"68",IF(S85:S222=50,"67",IF(S85:S222=51,"66",IF(S85:S222=52,"65",IF(S85:S222=53,"64",IF(S85:S222=54,"63",IF(S85:S222=55,"62",IF(S85:S222=56,"61",IF(S85:S222=57,"60",IF(S85:S222=58,"59",IF(S85:S222=59,"58",IF(S85:S222=60,"57",IF(S85:S222=61,"56",IF(S85:S222=62,"55",IF(S85:S222=63,"54",IF(S85:S222=64,"53",IF(S85:S222=65,"52")))))))))))))))))))))))))))))))))))))))))))))))))))))))))))))))))</f>
        <v>85</v>
      </c>
      <c r="U85" s="27">
        <v>33</v>
      </c>
      <c r="V85" s="4">
        <v>47</v>
      </c>
      <c r="W85" s="3" t="str">
        <f t="shared" si="19"/>
        <v>70</v>
      </c>
      <c r="X85" s="27">
        <v>2</v>
      </c>
      <c r="Y85" s="4">
        <v>64</v>
      </c>
      <c r="Z85" s="3" t="str">
        <f t="shared" si="20"/>
        <v>53</v>
      </c>
      <c r="AA85" s="27">
        <v>20</v>
      </c>
      <c r="AB85" s="4">
        <v>29</v>
      </c>
      <c r="AC85" s="3" t="str">
        <f>IF(AB85:AB222=1,"160",IF(AB85:AB222=2,"140",IF(AB85:AB222=3,"130",IF(AB85:AB222=4,"120",IF(AB85:AB222=5,"115",IF(AB85:AB222=6,"112",IF(AB85:AB222=7,"110",IF(AB85:AB222=8,"109",IF(AB85:AB222=9,"108",IF(AB85:AB222=10,"107",IF(AB85:AB222=11,"106",IF(AB85:AB222=12,"105",IF(AB85:AB222=13,"104",IF(AB85:AB222=14,"103",IF(AB85:AB222=15,"102",IF(AB85:AB222=16,"101",IF(AB85:AB222=17,"100",IF(AB85:AB222=18,"99",IF(AB85:AB222=19,"98",IF(AB85:AB222=20,"97",IF(AB85:AB222=21,"96",IF(AB85:AB222=22,"95",IF(AB85:AB222=23,"94",IF(AB85:AB222=24,"93",IF(AB85:AB222=25,"92",IF(AB85:AB222=26,"91",IF(AB85:AB222=27,"90",IF(AB85:AB222=28,"89",IF(AB85:AB222=29,"88",IF(AB85:AB222=30,"87",IF(AB85:AB222=31,"86",IF(AB85:AB222=32,"85",IF(AB85:AB222=33,"84",IF(AB85:AB222=34,"83",IF(AB85:AB222=35,"92",IF(AB85:AB222=36,"81",IF(AB85:AB222=37,"80",IF(AB85:AB222=38,"79",IF(AB85:AB222=39,"78",IF(AB85:AB222=40,"77",IF(AB85:AB222=41,"76",IF(AB85:AB222=42,"75",IF(AB85:AB222=43,"74",IF(AB85:AB222=44,"73",IF(AB85:AB222=45,"72",IF(AB85:AB222=46,"71",IF(AB85:AB222=47,"70",IF(AB85:AB222=48,"69",IF(AB85:AB222=49,"68",IF(AB85:AB222=50,"67",IF(AB85:AB222=51,"66",IF(AB85:AB222=52,"65",IF(AB85:AB222=53,"64",IF(AB85:AB222=54,"63",IF(AB85:AB222=55,"62",IF(AB85:AB222=56,"61",IF(AB85:AB222=57,"60",IF(AB85:AB222=58,"59",IF(AB85:AB222=59,"58",IF(AB85:AB222=60,"57",IF(AB85:AB222=61,"56",IF(AB85:AB222=62,"55",IF(AB85:AB222=63,"54",IF(AB85:AB222=64,"53",IF(AB85:AB222=65,"52")))))))))))))))))))))))))))))))))))))))))))))))))))))))))))))))))</f>
        <v>88</v>
      </c>
      <c r="AD85" s="27">
        <v>166</v>
      </c>
      <c r="AE85" s="4">
        <v>60</v>
      </c>
      <c r="AF85" s="3" t="str">
        <f t="shared" si="21"/>
        <v>57</v>
      </c>
      <c r="AG85" s="4">
        <f t="shared" si="22"/>
        <v>353</v>
      </c>
      <c r="AH85" s="4"/>
      <c r="AI85" s="93">
        <f t="shared" si="23"/>
        <v>423.59999999999997</v>
      </c>
    </row>
    <row r="86" spans="1:36" x14ac:dyDescent="0.2">
      <c r="A86" s="92">
        <v>7</v>
      </c>
      <c r="B86" s="38" t="s">
        <v>244</v>
      </c>
      <c r="C86" s="24" t="s">
        <v>240</v>
      </c>
      <c r="D86" s="4">
        <v>1</v>
      </c>
      <c r="E86" s="4" t="s">
        <v>36</v>
      </c>
      <c r="F86" s="4">
        <v>52</v>
      </c>
      <c r="G86" s="19" t="str">
        <f t="shared" si="18"/>
        <v>1,2</v>
      </c>
      <c r="H86" s="4"/>
      <c r="I86" s="4"/>
      <c r="J86" s="4"/>
      <c r="K86" s="4"/>
      <c r="L86" s="4"/>
      <c r="M86" s="4"/>
      <c r="N86" s="4"/>
      <c r="O86" s="4"/>
      <c r="P86" s="4"/>
      <c r="Q86" s="4"/>
      <c r="R86" s="27">
        <v>35</v>
      </c>
      <c r="S86" s="4">
        <v>81</v>
      </c>
      <c r="T86" s="3">
        <v>36</v>
      </c>
      <c r="U86" s="27">
        <v>2</v>
      </c>
      <c r="V86" s="4">
        <v>76</v>
      </c>
      <c r="W86" s="3">
        <v>41</v>
      </c>
      <c r="X86" s="27">
        <v>0</v>
      </c>
      <c r="Y86" s="4">
        <v>71</v>
      </c>
      <c r="Z86" s="3">
        <v>46</v>
      </c>
      <c r="AA86" s="27">
        <v>-3</v>
      </c>
      <c r="AB86" s="4">
        <v>76</v>
      </c>
      <c r="AC86" s="3">
        <v>41</v>
      </c>
      <c r="AD86" s="27">
        <v>103</v>
      </c>
      <c r="AE86" s="4">
        <v>76</v>
      </c>
      <c r="AF86" s="3">
        <v>41</v>
      </c>
      <c r="AG86" s="4">
        <f t="shared" si="22"/>
        <v>205</v>
      </c>
      <c r="AH86" s="4"/>
      <c r="AI86" s="93">
        <f t="shared" si="23"/>
        <v>246</v>
      </c>
    </row>
    <row r="87" spans="1:36" ht="14.25" x14ac:dyDescent="0.2">
      <c r="A87" s="140" t="s">
        <v>309</v>
      </c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  <c r="AG87" s="141"/>
      <c r="AH87" s="141"/>
      <c r="AI87" s="142"/>
    </row>
    <row r="88" spans="1:36" ht="16.5" thickBot="1" x14ac:dyDescent="0.25">
      <c r="A88" s="94">
        <v>1</v>
      </c>
      <c r="B88" s="95" t="s">
        <v>303</v>
      </c>
      <c r="C88" s="77" t="s">
        <v>65</v>
      </c>
      <c r="D88" s="78">
        <v>2</v>
      </c>
      <c r="E88" s="78" t="s">
        <v>36</v>
      </c>
      <c r="F88" s="96">
        <v>60</v>
      </c>
      <c r="G88" s="79" t="str">
        <f>IF(F88:F227&gt;59,"1,25",IF(F88:F227&gt;49,"1,2",IF(F88:F227&gt;39,"1,15",IF(F88:F227&gt;29,"1,1",IF(F88:F227&gt;16,"1")))))</f>
        <v>1,25</v>
      </c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97">
        <v>50</v>
      </c>
      <c r="S88" s="78">
        <v>67</v>
      </c>
      <c r="T88" s="98">
        <v>50</v>
      </c>
      <c r="U88" s="97">
        <v>31</v>
      </c>
      <c r="V88" s="78">
        <v>51</v>
      </c>
      <c r="W88" s="98" t="str">
        <f>IF(V88:V227=1,"160",IF(V88:V227=2,"140",IF(V88:V227=3,"130",IF(V88:V227=4,"120",IF(V88:V227=5,"115",IF(V88:V227=6,"112",IF(V88:V227=7,"110",IF(V88:V227=8,"109",IF(V88:V227=9,"108",IF(V88:V227=10,"107",IF(V88:V227=11,"106",IF(V88:V227=12,"105",IF(V88:V227=13,"104",IF(V88:V227=14,"103",IF(V88:V227=15,"102",IF(V88:V227=16,"101",IF(V88:V227=17,"100",IF(V88:V227=18,"99",IF(V88:V227=19,"98",IF(V88:V227=20,"97",IF(V88:V227=21,"96",IF(V88:V227=22,"95",IF(V88:V227=23,"94",IF(V88:V227=24,"93",IF(V88:V227=25,"92",IF(V88:V227=26,"91",IF(V88:V227=27,"90",IF(V88:V227=28,"89",IF(V88:V227=29,"88",IF(V88:V227=30,"87",IF(V88:V227=31,"86",IF(V88:V227=32,"85",IF(V88:V227=33,"84",IF(V88:V227=34,"83",IF(V88:V227=35,"92",IF(V88:V227=36,"81",IF(V88:V227=37,"80",IF(V88:V227=38,"79",IF(V88:V227=39,"78",IF(V88:V227=40,"77",IF(V88:V227=41,"76",IF(V88:V227=42,"75",IF(V88:V227=43,"74",IF(V88:V227=44,"73",IF(V88:V227=45,"72",IF(V88:V227=46,"71",IF(V88:V227=47,"70",IF(V88:V227=48,"69",IF(V88:V227=49,"68",IF(V88:V227=50,"67",IF(V88:V227=51,"66",IF(V88:V227=52,"65",IF(V88:V227=53,"64",IF(V88:V227=54,"63",IF(V88:V227=55,"62",IF(V88:V227=56,"61",IF(V88:V227=57,"60",IF(V88:V227=58,"59",IF(V88:V227=59,"58",IF(V88:V227=60,"57",IF(V88:V227=61,"56",IF(V88:V227=62,"55",IF(V88:V227=63,"54",IF(V88:V227=64,"53",IF(V88:V227=65,"52")))))))))))))))))))))))))))))))))))))))))))))))))))))))))))))))))</f>
        <v>66</v>
      </c>
      <c r="X88" s="97">
        <v>30</v>
      </c>
      <c r="Y88" s="78">
        <v>14</v>
      </c>
      <c r="Z88" s="98" t="str">
        <f>IF(Y88:Y227=1,"160",IF(Y88:Y227=2,"140",IF(Y88:Y227=3,"130",IF(Y88:Y227=4,"120",IF(Y88:Y227=5,"115",IF(Y88:Y227=6,"112",IF(Y88:Y227=7,"110",IF(Y88:Y227=8,"109",IF(Y88:Y227=9,"108",IF(Y88:Y227=10,"107",IF(Y88:Y227=11,"106",IF(Y88:Y227=12,"105",IF(Y88:Y227=13,"104",IF(Y88:Y227=14,"103",IF(Y88:Y227=15,"102",IF(Y88:Y227=16,"101",IF(Y88:Y227=17,"100",IF(Y88:Y227=18,"99",IF(Y88:Y227=19,"98",IF(Y88:Y227=20,"97",IF(Y88:Y227=21,"96",IF(Y88:Y227=22,"95",IF(Y88:Y227=23,"94",IF(Y88:Y227=24,"93",IF(Y88:Y227=25,"92",IF(Y88:Y227=26,"91",IF(Y88:Y227=27,"90",IF(Y88:Y227=28,"89",IF(Y88:Y227=29,"88",IF(Y88:Y227=30,"87",IF(Y88:Y227=31,"86",IF(Y88:Y227=32,"85",IF(Y88:Y227=33,"84",IF(Y88:Y227=34,"83",IF(Y88:Y227=35,"92",IF(Y88:Y227=36,"81",IF(Y88:Y227=37,"80",IF(Y88:Y227=38,"79",IF(Y88:Y227=39,"78",IF(Y88:Y227=40,"77",IF(Y88:Y227=41,"76",IF(Y88:Y227=42,"75",IF(Y88:Y227=43,"74",IF(Y88:Y227=44,"73",IF(Y88:Y227=45,"72",IF(Y88:Y227=46,"71",IF(Y88:Y227=47,"70",IF(Y88:Y227=48,"69",IF(Y88:Y227=49,"68",IF(Y88:Y227=50,"67",IF(Y88:Y227=51,"66",IF(Y88:Y227=52,"65",IF(Y88:Y227=53,"64",IF(Y88:Y227=54,"63",IF(Y88:Y227=55,"62",IF(Y88:Y227=56,"61",IF(Y88:Y227=57,"60",IF(Y88:Y227=58,"59",IF(Y88:Y227=59,"58",IF(Y88:Y227=60,"57",IF(Y88:Y227=61,"56",IF(Y88:Y227=62,"55",IF(Y88:Y227=63,"54",IF(Y88:Y227=64,"53",IF(Y88:Y227=65,"52")))))))))))))))))))))))))))))))))))))))))))))))))))))))))))))))))</f>
        <v>103</v>
      </c>
      <c r="AA88" s="97">
        <v>20</v>
      </c>
      <c r="AB88" s="78">
        <v>29</v>
      </c>
      <c r="AC88" s="98" t="str">
        <f>IF(AB88:AB227=1,"160",IF(AB88:AB227=2,"140",IF(AB88:AB227=3,"130",IF(AB88:AB227=4,"120",IF(AB88:AB227=5,"115",IF(AB88:AB227=6,"112",IF(AB88:AB227=7,"110",IF(AB88:AB227=8,"109",IF(AB88:AB227=9,"108",IF(AB88:AB227=10,"107",IF(AB88:AB227=11,"106",IF(AB88:AB227=12,"105",IF(AB88:AB227=13,"104",IF(AB88:AB227=14,"103",IF(AB88:AB227=15,"102",IF(AB88:AB227=16,"101",IF(AB88:AB227=17,"100",IF(AB88:AB227=18,"99",IF(AB88:AB227=19,"98",IF(AB88:AB227=20,"97",IF(AB88:AB227=21,"96",IF(AB88:AB227=22,"95",IF(AB88:AB227=23,"94",IF(AB88:AB227=24,"93",IF(AB88:AB227=25,"92",IF(AB88:AB227=26,"91",IF(AB88:AB227=27,"90",IF(AB88:AB227=28,"89",IF(AB88:AB227=29,"88",IF(AB88:AB227=30,"87",IF(AB88:AB227=31,"86",IF(AB88:AB227=32,"85",IF(AB88:AB227=33,"84",IF(AB88:AB227=34,"83",IF(AB88:AB227=35,"92",IF(AB88:AB227=36,"81",IF(AB88:AB227=37,"80",IF(AB88:AB227=38,"79",IF(AB88:AB227=39,"78",IF(AB88:AB227=40,"77",IF(AB88:AB227=41,"76",IF(AB88:AB227=42,"75",IF(AB88:AB227=43,"74",IF(AB88:AB227=44,"73",IF(AB88:AB227=45,"72",IF(AB88:AB227=46,"71",IF(AB88:AB227=47,"70",IF(AB88:AB227=48,"69",IF(AB88:AB227=49,"68",IF(AB88:AB227=50,"67",IF(AB88:AB227=51,"66",IF(AB88:AB227=52,"65",IF(AB88:AB227=53,"64",IF(AB88:AB227=54,"63",IF(AB88:AB227=55,"62",IF(AB88:AB227=56,"61",IF(AB88:AB227=57,"60",IF(AB88:AB227=58,"59",IF(AB88:AB227=59,"58",IF(AB88:AB227=60,"57",IF(AB88:AB227=61,"56",IF(AB88:AB227=62,"55",IF(AB88:AB227=63,"54",IF(AB88:AB227=64,"53",IF(AB88:AB227=65,"52")))))))))))))))))))))))))))))))))))))))))))))))))))))))))))))))))</f>
        <v>88</v>
      </c>
      <c r="AD88" s="97">
        <v>174</v>
      </c>
      <c r="AE88" s="78">
        <v>52</v>
      </c>
      <c r="AF88" s="98" t="str">
        <f>IF(AE88:AE227=1,"160",IF(AE88:AE227=2,"140",IF(AE88:AE227=3,"130",IF(AE88:AE227=4,"120",IF(AE88:AE227=5,"115",IF(AE88:AE227=6,"112",IF(AE88:AE227=7,"110",IF(AE88:AE227=8,"109",IF(AE88:AE227=9,"108",IF(AE88:AE227=10,"107",IF(AE88:AE227=11,"106",IF(AE88:AE227=12,"105",IF(AE88:AE227=13,"104",IF(AE88:AE227=14,"103",IF(AE88:AE227=15,"102",IF(AE88:AE227=16,"101",IF(AE88:AE227=17,"100",IF(AE88:AE227=18,"99",IF(AE88:AE227=19,"98",IF(AE88:AE227=20,"97",IF(AE88:AE227=21,"96",IF(AE88:AE227=22,"95",IF(AE88:AE227=23,"94",IF(AE88:AE227=24,"93",IF(AE88:AE227=25,"92",IF(AE88:AE227=26,"91",IF(AE88:AE227=27,"90",IF(AE88:AE227=28,"89",IF(AE88:AE227=29,"88",IF(AE88:AE227=30,"87",IF(AE88:AE227=31,"86",IF(AE88:AE227=32,"85",IF(AE88:AE227=33,"84",IF(AE88:AE227=34,"83",IF(AE88:AE227=35,"92",IF(AE88:AE227=36,"81",IF(AE88:AE227=37,"80",IF(AE88:AE227=38,"79",IF(AE88:AE227=39,"78",IF(AE88:AE227=40,"77",IF(AE88:AE227=41,"76",IF(AE88:AE227=42,"75",IF(AE88:AE227=43,"74",IF(AE88:AE227=44,"73",IF(AE88:AE227=45,"72",IF(AE88:AE227=46,"71",IF(AE88:AE227=47,"70",IF(AE88:AE227=48,"69",IF(AE88:AE227=49,"68",IF(AE88:AE227=50,"67",IF(AE88:AE227=51,"66",IF(AE88:AE227=52,"65",IF(AE88:AE227=53,"64",IF(AE88:AE227=54,"63",IF(AE88:AE227=55,"62",IF(AE88:AE227=56,"61",IF(AE88:AE227=57,"60",IF(AE88:AE227=58,"59",IF(AE88:AE227=59,"58",IF(AE88:AE227=60,"57",IF(AE88:AE227=61,"56",IF(AE88:AE227=62,"55",IF(AE88:AE227=63,"54",IF(AE88:AE227=64,"53",IF(AE88:AE227=65,"52")))))))))))))))))))))))))))))))))))))))))))))))))))))))))))))))))</f>
        <v>65</v>
      </c>
      <c r="AG88" s="78">
        <f>AF88+AC88+Z88+W88+T88</f>
        <v>372</v>
      </c>
      <c r="AH88" s="78"/>
      <c r="AI88" s="99">
        <f>(AG88*G88)+AH88</f>
        <v>465</v>
      </c>
    </row>
    <row r="89" spans="1:36" ht="16.5" thickBot="1" x14ac:dyDescent="0.25">
      <c r="A89" s="109"/>
      <c r="B89" s="110"/>
      <c r="C89" s="111"/>
      <c r="D89" s="109"/>
      <c r="E89" s="109"/>
      <c r="F89" s="112"/>
      <c r="G89" s="113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14"/>
      <c r="S89" s="109"/>
      <c r="T89" s="115"/>
      <c r="U89" s="114"/>
      <c r="V89" s="109"/>
      <c r="W89" s="115"/>
      <c r="X89" s="114"/>
      <c r="Y89" s="109"/>
      <c r="Z89" s="115"/>
      <c r="AA89" s="114"/>
      <c r="AB89" s="109"/>
      <c r="AC89" s="115"/>
      <c r="AD89" s="114"/>
      <c r="AE89" s="109"/>
      <c r="AF89" s="115"/>
      <c r="AG89" s="109"/>
      <c r="AH89" s="109"/>
      <c r="AI89" s="116"/>
    </row>
    <row r="90" spans="1:36" ht="49.5" customHeight="1" x14ac:dyDescent="0.2">
      <c r="A90" s="82" t="s">
        <v>0</v>
      </c>
      <c r="B90" s="83" t="s">
        <v>1</v>
      </c>
      <c r="C90" s="83" t="s">
        <v>2</v>
      </c>
      <c r="D90" s="84" t="s">
        <v>3</v>
      </c>
      <c r="E90" s="84" t="s">
        <v>13</v>
      </c>
      <c r="F90" s="84" t="s">
        <v>4</v>
      </c>
      <c r="G90" s="85" t="s">
        <v>5</v>
      </c>
      <c r="H90" s="86" t="s">
        <v>14</v>
      </c>
      <c r="I90" s="86" t="s">
        <v>15</v>
      </c>
      <c r="J90" s="86" t="s">
        <v>16</v>
      </c>
      <c r="K90" s="86" t="s">
        <v>17</v>
      </c>
      <c r="L90" s="86" t="s">
        <v>18</v>
      </c>
      <c r="M90" s="86" t="s">
        <v>19</v>
      </c>
      <c r="N90" s="86" t="s">
        <v>20</v>
      </c>
      <c r="O90" s="86" t="s">
        <v>21</v>
      </c>
      <c r="P90" s="86" t="s">
        <v>22</v>
      </c>
      <c r="Q90" s="86" t="s">
        <v>23</v>
      </c>
      <c r="R90" s="87" t="s">
        <v>30</v>
      </c>
      <c r="S90" s="86" t="s">
        <v>25</v>
      </c>
      <c r="T90" s="88" t="s">
        <v>7</v>
      </c>
      <c r="U90" s="86" t="s">
        <v>6</v>
      </c>
      <c r="V90" s="86" t="s">
        <v>25</v>
      </c>
      <c r="W90" s="88" t="s">
        <v>7</v>
      </c>
      <c r="X90" s="86" t="s">
        <v>8</v>
      </c>
      <c r="Y90" s="86" t="s">
        <v>25</v>
      </c>
      <c r="Z90" s="88" t="s">
        <v>7</v>
      </c>
      <c r="AA90" s="86" t="s">
        <v>9</v>
      </c>
      <c r="AB90" s="86" t="s">
        <v>25</v>
      </c>
      <c r="AC90" s="88" t="s">
        <v>7</v>
      </c>
      <c r="AD90" s="86" t="s">
        <v>10</v>
      </c>
      <c r="AE90" s="86" t="s">
        <v>25</v>
      </c>
      <c r="AF90" s="88" t="s">
        <v>7</v>
      </c>
      <c r="AG90" s="89" t="s">
        <v>11</v>
      </c>
      <c r="AH90" s="90" t="s">
        <v>24</v>
      </c>
      <c r="AI90" s="91" t="s">
        <v>12</v>
      </c>
    </row>
    <row r="91" spans="1:36" ht="14.25" x14ac:dyDescent="0.2">
      <c r="A91" s="140" t="s">
        <v>310</v>
      </c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1"/>
      <c r="AB91" s="141"/>
      <c r="AC91" s="141"/>
      <c r="AD91" s="141"/>
      <c r="AE91" s="141"/>
      <c r="AF91" s="141"/>
      <c r="AG91" s="141"/>
      <c r="AH91" s="141"/>
      <c r="AI91" s="142"/>
    </row>
    <row r="92" spans="1:36" x14ac:dyDescent="0.2">
      <c r="A92" s="92">
        <v>1</v>
      </c>
      <c r="B92" s="38" t="s">
        <v>284</v>
      </c>
      <c r="C92" s="24" t="s">
        <v>281</v>
      </c>
      <c r="D92" s="4">
        <v>2</v>
      </c>
      <c r="E92" s="4" t="s">
        <v>32</v>
      </c>
      <c r="F92" s="4">
        <v>25</v>
      </c>
      <c r="G92" s="19" t="str">
        <f t="shared" ref="G92:G112" si="24">IF(F92:F229&gt;59,"1,25",IF(F92:F229&gt;49,"1,2",IF(F92:F229&gt;39,"1,15",IF(F92:F229&gt;29,"1,1",IF(F92:F229&gt;16,"1")))))</f>
        <v>1</v>
      </c>
      <c r="H92" s="4"/>
      <c r="I92" s="4"/>
      <c r="J92" s="4"/>
      <c r="K92" s="4"/>
      <c r="L92" s="4"/>
      <c r="M92" s="4"/>
      <c r="N92" s="4"/>
      <c r="O92" s="4"/>
      <c r="P92" s="4"/>
      <c r="Q92" s="4"/>
      <c r="R92" s="27">
        <v>66</v>
      </c>
      <c r="S92" s="4">
        <v>74</v>
      </c>
      <c r="T92" s="3">
        <v>43</v>
      </c>
      <c r="U92" s="27">
        <v>60</v>
      </c>
      <c r="V92" s="4">
        <v>1</v>
      </c>
      <c r="W92" s="3" t="str">
        <f t="shared" ref="W92:W112" si="25">IF(V92:V229=1,"160",IF(V92:V229=2,"140",IF(V92:V229=3,"130",IF(V92:V229=4,"120",IF(V92:V229=5,"115",IF(V92:V229=6,"112",IF(V92:V229=7,"110",IF(V92:V229=8,"109",IF(V92:V229=9,"108",IF(V92:V229=10,"107",IF(V92:V229=11,"106",IF(V92:V229=12,"105",IF(V92:V229=13,"104",IF(V92:V229=14,"103",IF(V92:V229=15,"102",IF(V92:V229=16,"101",IF(V92:V229=17,"100",IF(V92:V229=18,"99",IF(V92:V229=19,"98",IF(V92:V229=20,"97",IF(V92:V229=21,"96",IF(V92:V229=22,"95",IF(V92:V229=23,"94",IF(V92:V229=24,"93",IF(V92:V229=25,"92",IF(V92:V229=26,"91",IF(V92:V229=27,"90",IF(V92:V229=28,"89",IF(V92:V229=29,"88",IF(V92:V229=30,"87",IF(V92:V229=31,"86",IF(V92:V229=32,"85",IF(V92:V229=33,"84",IF(V92:V229=34,"83",IF(V92:V229=35,"92",IF(V92:V229=36,"81",IF(V92:V229=37,"80",IF(V92:V229=38,"79",IF(V92:V229=39,"78",IF(V92:V229=40,"77",IF(V92:V229=41,"76",IF(V92:V229=42,"75",IF(V92:V229=43,"74",IF(V92:V229=44,"73",IF(V92:V229=45,"72",IF(V92:V229=46,"71",IF(V92:V229=47,"70",IF(V92:V229=48,"69",IF(V92:V229=49,"68",IF(V92:V229=50,"67",IF(V92:V229=51,"66",IF(V92:V229=52,"65",IF(V92:V229=53,"64",IF(V92:V229=54,"63",IF(V92:V229=55,"62",IF(V92:V229=56,"61",IF(V92:V229=57,"60",IF(V92:V229=58,"59",IF(V92:V229=59,"58",IF(V92:V229=60,"57",IF(V92:V229=61,"56",IF(V92:V229=62,"55",IF(V92:V229=63,"54",IF(V92:V229=64,"53",IF(V92:V229=65,"52")))))))))))))))))))))))))))))))))))))))))))))))))))))))))))))))))</f>
        <v>160</v>
      </c>
      <c r="X92" s="27">
        <v>160</v>
      </c>
      <c r="Y92" s="4">
        <v>1</v>
      </c>
      <c r="Z92" s="3" t="str">
        <f t="shared" ref="Z92:Z100" si="26">IF(Y92:Y229=1,"160",IF(Y92:Y229=2,"140",IF(Y92:Y229=3,"130",IF(Y92:Y229=4,"120",IF(Y92:Y229=5,"115",IF(Y92:Y229=6,"112",IF(Y92:Y229=7,"110",IF(Y92:Y229=8,"109",IF(Y92:Y229=9,"108",IF(Y92:Y229=10,"107",IF(Y92:Y229=11,"106",IF(Y92:Y229=12,"105",IF(Y92:Y229=13,"104",IF(Y92:Y229=14,"103",IF(Y92:Y229=15,"102",IF(Y92:Y229=16,"101",IF(Y92:Y229=17,"100",IF(Y92:Y229=18,"99",IF(Y92:Y229=19,"98",IF(Y92:Y229=20,"97",IF(Y92:Y229=21,"96",IF(Y92:Y229=22,"95",IF(Y92:Y229=23,"94",IF(Y92:Y229=24,"93",IF(Y92:Y229=25,"92",IF(Y92:Y229=26,"91",IF(Y92:Y229=27,"90",IF(Y92:Y229=28,"89",IF(Y92:Y229=29,"88",IF(Y92:Y229=30,"87",IF(Y92:Y229=31,"86",IF(Y92:Y229=32,"85",IF(Y92:Y229=33,"84",IF(Y92:Y229=34,"83",IF(Y92:Y229=35,"92",IF(Y92:Y229=36,"81",IF(Y92:Y229=37,"80",IF(Y92:Y229=38,"79",IF(Y92:Y229=39,"78",IF(Y92:Y229=40,"77",IF(Y92:Y229=41,"76",IF(Y92:Y229=42,"75",IF(Y92:Y229=43,"74",IF(Y92:Y229=44,"73",IF(Y92:Y229=45,"72",IF(Y92:Y229=46,"71",IF(Y92:Y229=47,"70",IF(Y92:Y229=48,"69",IF(Y92:Y229=49,"68",IF(Y92:Y229=50,"67",IF(Y92:Y229=51,"66",IF(Y92:Y229=52,"65",IF(Y92:Y229=53,"64",IF(Y92:Y229=54,"63",IF(Y92:Y229=55,"62",IF(Y92:Y229=56,"61",IF(Y92:Y229=57,"60",IF(Y92:Y229=58,"59",IF(Y92:Y229=59,"58",IF(Y92:Y229=60,"57",IF(Y92:Y229=61,"56",IF(Y92:Y229=62,"55",IF(Y92:Y229=63,"54",IF(Y92:Y229=64,"53",IF(Y92:Y229=65,"52")))))))))))))))))))))))))))))))))))))))))))))))))))))))))))))))))</f>
        <v>160</v>
      </c>
      <c r="AA92" s="27">
        <v>13</v>
      </c>
      <c r="AB92" s="4">
        <v>28</v>
      </c>
      <c r="AC92" s="3" t="str">
        <f t="shared" ref="AC92:AC110" si="27">IF(AB92:AB229=1,"160",IF(AB92:AB229=2,"140",IF(AB92:AB229=3,"130",IF(AB92:AB229=4,"120",IF(AB92:AB229=5,"115",IF(AB92:AB229=6,"112",IF(AB92:AB229=7,"110",IF(AB92:AB229=8,"109",IF(AB92:AB229=9,"108",IF(AB92:AB229=10,"107",IF(AB92:AB229=11,"106",IF(AB92:AB229=12,"105",IF(AB92:AB229=13,"104",IF(AB92:AB229=14,"103",IF(AB92:AB229=15,"102",IF(AB92:AB229=16,"101",IF(AB92:AB229=17,"100",IF(AB92:AB229=18,"99",IF(AB92:AB229=19,"98",IF(AB92:AB229=20,"97",IF(AB92:AB229=21,"96",IF(AB92:AB229=22,"95",IF(AB92:AB229=23,"94",IF(AB92:AB229=24,"93",IF(AB92:AB229=25,"92",IF(AB92:AB229=26,"91",IF(AB92:AB229=27,"90",IF(AB92:AB229=28,"89",IF(AB92:AB229=29,"88",IF(AB92:AB229=30,"87",IF(AB92:AB229=31,"86",IF(AB92:AB229=32,"85",IF(AB92:AB229=33,"84",IF(AB92:AB229=34,"83",IF(AB92:AB229=35,"92",IF(AB92:AB229=36,"81",IF(AB92:AB229=37,"80",IF(AB92:AB229=38,"79",IF(AB92:AB229=39,"78",IF(AB92:AB229=40,"77",IF(AB92:AB229=41,"76",IF(AB92:AB229=42,"75",IF(AB92:AB229=43,"74",IF(AB92:AB229=44,"73",IF(AB92:AB229=45,"72",IF(AB92:AB229=46,"71",IF(AB92:AB229=47,"70",IF(AB92:AB229=48,"69",IF(AB92:AB229=49,"68",IF(AB92:AB229=50,"67",IF(AB92:AB229=51,"66",IF(AB92:AB229=52,"65",IF(AB92:AB229=53,"64",IF(AB92:AB229=54,"63",IF(AB92:AB229=55,"62",IF(AB92:AB229=56,"61",IF(AB92:AB229=57,"60",IF(AB92:AB229=58,"59",IF(AB92:AB229=59,"58",IF(AB92:AB229=60,"57",IF(AB92:AB229=61,"56",IF(AB92:AB229=62,"55",IF(AB92:AB229=63,"54",IF(AB92:AB229=64,"53",IF(AB92:AB229=65,"52")))))))))))))))))))))))))))))))))))))))))))))))))))))))))))))))))</f>
        <v>89</v>
      </c>
      <c r="AD92" s="27">
        <v>271</v>
      </c>
      <c r="AE92" s="4">
        <v>3</v>
      </c>
      <c r="AF92" s="3" t="str">
        <f t="shared" ref="AF92:AF105" si="28">IF(AE92:AE229=1,"160",IF(AE92:AE229=2,"140",IF(AE92:AE229=3,"130",IF(AE92:AE229=4,"120",IF(AE92:AE229=5,"115",IF(AE92:AE229=6,"112",IF(AE92:AE229=7,"110",IF(AE92:AE229=8,"109",IF(AE92:AE229=9,"108",IF(AE92:AE229=10,"107",IF(AE92:AE229=11,"106",IF(AE92:AE229=12,"105",IF(AE92:AE229=13,"104",IF(AE92:AE229=14,"103",IF(AE92:AE229=15,"102",IF(AE92:AE229=16,"101",IF(AE92:AE229=17,"100",IF(AE92:AE229=18,"99",IF(AE92:AE229=19,"98",IF(AE92:AE229=20,"97",IF(AE92:AE229=21,"96",IF(AE92:AE229=22,"95",IF(AE92:AE229=23,"94",IF(AE92:AE229=24,"93",IF(AE92:AE229=25,"92",IF(AE92:AE229=26,"91",IF(AE92:AE229=27,"90",IF(AE92:AE229=28,"89",IF(AE92:AE229=29,"88",IF(AE92:AE229=30,"87",IF(AE92:AE229=31,"86",IF(AE92:AE229=32,"85",IF(AE92:AE229=33,"84",IF(AE92:AE229=34,"83",IF(AE92:AE229=35,"92",IF(AE92:AE229=36,"81",IF(AE92:AE229=37,"80",IF(AE92:AE229=38,"79",IF(AE92:AE229=39,"78",IF(AE92:AE229=40,"77",IF(AE92:AE229=41,"76",IF(AE92:AE229=42,"75",IF(AE92:AE229=43,"74",IF(AE92:AE229=44,"73",IF(AE92:AE229=45,"72",IF(AE92:AE229=46,"71",IF(AE92:AE229=47,"70",IF(AE92:AE229=48,"69",IF(AE92:AE229=49,"68",IF(AE92:AE229=50,"67",IF(AE92:AE229=51,"66",IF(AE92:AE229=52,"65",IF(AE92:AE229=53,"64",IF(AE92:AE229=54,"63",IF(AE92:AE229=55,"62",IF(AE92:AE229=56,"61",IF(AE92:AE229=57,"60",IF(AE92:AE229=58,"59",IF(AE92:AE229=59,"58",IF(AE92:AE229=60,"57",IF(AE92:AE229=61,"56",IF(AE92:AE229=62,"55",IF(AE92:AE229=63,"54",IF(AE92:AE229=64,"53",IF(AE92:AE229=65,"52")))))))))))))))))))))))))))))))))))))))))))))))))))))))))))))))))</f>
        <v>130</v>
      </c>
      <c r="AG92" s="4">
        <f t="shared" ref="AG92:AG112" si="29">AF92+AC92+Z92+W92+T92</f>
        <v>582</v>
      </c>
      <c r="AH92" s="4">
        <v>15</v>
      </c>
      <c r="AI92" s="93">
        <f t="shared" ref="AI92:AI112" si="30">(AG92*G92)+AH92</f>
        <v>597</v>
      </c>
    </row>
    <row r="93" spans="1:36" x14ac:dyDescent="0.25">
      <c r="A93" s="92">
        <v>2</v>
      </c>
      <c r="B93" s="38" t="s">
        <v>105</v>
      </c>
      <c r="C93" s="24" t="s">
        <v>101</v>
      </c>
      <c r="D93" s="4">
        <v>2</v>
      </c>
      <c r="E93" s="4" t="s">
        <v>32</v>
      </c>
      <c r="F93" s="23">
        <v>24</v>
      </c>
      <c r="G93" s="19" t="str">
        <f t="shared" si="24"/>
        <v>1</v>
      </c>
      <c r="H93" s="4"/>
      <c r="I93" s="4"/>
      <c r="J93" s="4"/>
      <c r="K93" s="4"/>
      <c r="L93" s="4"/>
      <c r="M93" s="4"/>
      <c r="N93" s="4"/>
      <c r="O93" s="4"/>
      <c r="P93" s="4"/>
      <c r="Q93" s="4"/>
      <c r="R93" s="27">
        <v>74</v>
      </c>
      <c r="S93" s="4">
        <v>38</v>
      </c>
      <c r="T93" s="3" t="str">
        <f>IF(S93:S230=1,"160",IF(S93:S230=2,"140",IF(S93:S230=3,"130",IF(S93:S230=4,"120",IF(S93:S230=5,"115",IF(S93:S230=6,"112",IF(S93:S230=7,"110",IF(S93:S230=8,"109",IF(S93:S230=9,"108",IF(S93:S230=10,"107",IF(S93:S230=11,"106",IF(S93:S230=12,"105",IF(S93:S230=13,"104",IF(S93:S230=14,"103",IF(S93:S230=15,"102",IF(S93:S230=16,"101",IF(S93:S230=17,"100",IF(S93:S230=18,"99",IF(S93:S230=19,"98",IF(S93:S230=20,"97",IF(S93:S230=21,"96",IF(S93:S230=22,"95",IF(S93:S230=23,"94",IF(S93:S230=24,"93",IF(S93:S230=25,"92",IF(S93:S230=26,"91",IF(S93:S230=27,"90",IF(S93:S230=28,"89",IF(S93:S230=29,"88",IF(S93:S230=30,"87",IF(S93:S230=31,"86",IF(S93:S230=32,"85",IF(S93:S230=33,"84",IF(S93:S230=34,"83",IF(S93:S230=35,"92",IF(S93:S230=36,"81",IF(S93:S230=37,"80",IF(S93:S230=38,"79",IF(S93:S230=39,"78",IF(S93:S230=40,"77",IF(S93:S230=41,"76",IF(S93:S230=42,"75",IF(S93:S230=43,"74",IF(S93:S230=44,"73",IF(S93:S230=45,"72",IF(S93:S230=46,"71",IF(S93:S230=47,"70",IF(S93:S230=48,"69",IF(S93:S230=49,"68",IF(S93:S230=50,"67",IF(S93:S230=51,"66",IF(S93:S230=52,"65",IF(S93:S230=53,"64",IF(S93:S230=54,"63",IF(S93:S230=55,"62",IF(S93:S230=56,"61",IF(S93:S230=57,"60",IF(S93:S230=58,"59",IF(S93:S230=59,"58",IF(S93:S230=60,"57",IF(S93:S230=61,"56",IF(S93:S230=62,"55",IF(S93:S230=63,"54",IF(S93:S230=64,"53",IF(S93:S230=65,"52")))))))))))))))))))))))))))))))))))))))))))))))))))))))))))))))))</f>
        <v>79</v>
      </c>
      <c r="U93" s="27">
        <v>49</v>
      </c>
      <c r="V93" s="4">
        <v>12</v>
      </c>
      <c r="W93" s="3" t="str">
        <f t="shared" si="25"/>
        <v>105</v>
      </c>
      <c r="X93" s="27">
        <v>60</v>
      </c>
      <c r="Y93" s="4">
        <v>18</v>
      </c>
      <c r="Z93" s="3" t="str">
        <f t="shared" si="26"/>
        <v>99</v>
      </c>
      <c r="AA93" s="27">
        <v>23</v>
      </c>
      <c r="AB93" s="4">
        <v>2</v>
      </c>
      <c r="AC93" s="3" t="str">
        <f t="shared" si="27"/>
        <v>140</v>
      </c>
      <c r="AD93" s="27">
        <v>264</v>
      </c>
      <c r="AE93" s="4">
        <v>6</v>
      </c>
      <c r="AF93" s="3" t="str">
        <f t="shared" si="28"/>
        <v>112</v>
      </c>
      <c r="AG93" s="4">
        <f t="shared" si="29"/>
        <v>535</v>
      </c>
      <c r="AH93" s="4">
        <v>15</v>
      </c>
      <c r="AI93" s="93">
        <f t="shared" si="30"/>
        <v>550</v>
      </c>
      <c r="AJ93" s="37">
        <f>AI93+AI94+AI95+AI96+AI97</f>
        <v>2588</v>
      </c>
    </row>
    <row r="94" spans="1:36" x14ac:dyDescent="0.2">
      <c r="A94" s="92">
        <v>3</v>
      </c>
      <c r="B94" s="38" t="s">
        <v>109</v>
      </c>
      <c r="C94" s="24" t="s">
        <v>107</v>
      </c>
      <c r="D94" s="4">
        <v>2</v>
      </c>
      <c r="E94" s="4" t="s">
        <v>32</v>
      </c>
      <c r="F94" s="23">
        <v>25</v>
      </c>
      <c r="G94" s="19" t="str">
        <f t="shared" si="24"/>
        <v>1</v>
      </c>
      <c r="H94" s="4"/>
      <c r="I94" s="4"/>
      <c r="J94" s="4"/>
      <c r="K94" s="4"/>
      <c r="L94" s="4"/>
      <c r="M94" s="4"/>
      <c r="N94" s="4"/>
      <c r="O94" s="4"/>
      <c r="P94" s="4"/>
      <c r="Q94" s="4"/>
      <c r="R94" s="27">
        <v>80</v>
      </c>
      <c r="S94" s="4">
        <v>18</v>
      </c>
      <c r="T94" s="3" t="str">
        <f>IF(S94:S231=1,"160",IF(S94:S231=2,"140",IF(S94:S231=3,"130",IF(S94:S231=4,"120",IF(S94:S231=5,"115",IF(S94:S231=6,"112",IF(S94:S231=7,"110",IF(S94:S231=8,"109",IF(S94:S231=9,"108",IF(S94:S231=10,"107",IF(S94:S231=11,"106",IF(S94:S231=12,"105",IF(S94:S231=13,"104",IF(S94:S231=14,"103",IF(S94:S231=15,"102",IF(S94:S231=16,"101",IF(S94:S231=17,"100",IF(S94:S231=18,"99",IF(S94:S231=19,"98",IF(S94:S231=20,"97",IF(S94:S231=21,"96",IF(S94:S231=22,"95",IF(S94:S231=23,"94",IF(S94:S231=24,"93",IF(S94:S231=25,"92",IF(S94:S231=26,"91",IF(S94:S231=27,"90",IF(S94:S231=28,"89",IF(S94:S231=29,"88",IF(S94:S231=30,"87",IF(S94:S231=31,"86",IF(S94:S231=32,"85",IF(S94:S231=33,"84",IF(S94:S231=34,"83",IF(S94:S231=35,"92",IF(S94:S231=36,"81",IF(S94:S231=37,"80",IF(S94:S231=38,"79",IF(S94:S231=39,"78",IF(S94:S231=40,"77",IF(S94:S231=41,"76",IF(S94:S231=42,"75",IF(S94:S231=43,"74",IF(S94:S231=44,"73",IF(S94:S231=45,"72",IF(S94:S231=46,"71",IF(S94:S231=47,"70",IF(S94:S231=48,"69",IF(S94:S231=49,"68",IF(S94:S231=50,"67",IF(S94:S231=51,"66",IF(S94:S231=52,"65",IF(S94:S231=53,"64",IF(S94:S231=54,"63",IF(S94:S231=55,"62",IF(S94:S231=56,"61",IF(S94:S231=57,"60",IF(S94:S231=58,"59",IF(S94:S231=59,"58",IF(S94:S231=60,"57",IF(S94:S231=61,"56",IF(S94:S231=62,"55",IF(S94:S231=63,"54",IF(S94:S231=64,"53",IF(S94:S231=65,"52")))))))))))))))))))))))))))))))))))))))))))))))))))))))))))))))))</f>
        <v>99</v>
      </c>
      <c r="U94" s="27">
        <v>55</v>
      </c>
      <c r="V94" s="4">
        <v>4</v>
      </c>
      <c r="W94" s="3" t="str">
        <f t="shared" si="25"/>
        <v>120</v>
      </c>
      <c r="X94" s="27">
        <v>55</v>
      </c>
      <c r="Y94" s="4">
        <v>24</v>
      </c>
      <c r="Z94" s="3" t="str">
        <f t="shared" si="26"/>
        <v>93</v>
      </c>
      <c r="AA94" s="27">
        <v>23</v>
      </c>
      <c r="AB94" s="4">
        <v>2</v>
      </c>
      <c r="AC94" s="3" t="str">
        <f t="shared" si="27"/>
        <v>140</v>
      </c>
      <c r="AD94" s="27">
        <v>244</v>
      </c>
      <c r="AE94" s="4">
        <v>21</v>
      </c>
      <c r="AF94" s="3" t="str">
        <f t="shared" si="28"/>
        <v>96</v>
      </c>
      <c r="AG94" s="4">
        <f t="shared" si="29"/>
        <v>548</v>
      </c>
      <c r="AH94" s="4"/>
      <c r="AI94" s="93">
        <f t="shared" si="30"/>
        <v>548</v>
      </c>
    </row>
    <row r="95" spans="1:36" x14ac:dyDescent="0.2">
      <c r="A95" s="92">
        <v>4</v>
      </c>
      <c r="B95" s="38" t="s">
        <v>97</v>
      </c>
      <c r="C95" s="24" t="s">
        <v>95</v>
      </c>
      <c r="D95" s="4">
        <v>3</v>
      </c>
      <c r="E95" s="4" t="s">
        <v>32</v>
      </c>
      <c r="F95" s="23">
        <v>26</v>
      </c>
      <c r="G95" s="19" t="str">
        <f t="shared" si="24"/>
        <v>1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27">
        <v>68</v>
      </c>
      <c r="S95" s="4">
        <v>67</v>
      </c>
      <c r="T95" s="3">
        <v>50</v>
      </c>
      <c r="U95" s="27">
        <v>51</v>
      </c>
      <c r="V95" s="4">
        <v>7</v>
      </c>
      <c r="W95" s="3" t="str">
        <f t="shared" si="25"/>
        <v>110</v>
      </c>
      <c r="X95" s="27">
        <v>82</v>
      </c>
      <c r="Y95" s="4">
        <v>7</v>
      </c>
      <c r="Z95" s="3" t="str">
        <f t="shared" si="26"/>
        <v>110</v>
      </c>
      <c r="AA95" s="27">
        <v>15</v>
      </c>
      <c r="AB95" s="4">
        <v>16</v>
      </c>
      <c r="AC95" s="3" t="str">
        <f t="shared" si="27"/>
        <v>101</v>
      </c>
      <c r="AD95" s="27">
        <v>265</v>
      </c>
      <c r="AE95" s="4">
        <v>5</v>
      </c>
      <c r="AF95" s="3" t="str">
        <f t="shared" si="28"/>
        <v>115</v>
      </c>
      <c r="AG95" s="4">
        <f t="shared" si="29"/>
        <v>486</v>
      </c>
      <c r="AH95" s="4">
        <v>15</v>
      </c>
      <c r="AI95" s="93">
        <f t="shared" si="30"/>
        <v>501</v>
      </c>
    </row>
    <row r="96" spans="1:36" x14ac:dyDescent="0.2">
      <c r="A96" s="92">
        <v>5</v>
      </c>
      <c r="B96" s="38" t="s">
        <v>235</v>
      </c>
      <c r="C96" s="24" t="s">
        <v>231</v>
      </c>
      <c r="D96" s="4">
        <v>1</v>
      </c>
      <c r="E96" s="4" t="s">
        <v>32</v>
      </c>
      <c r="F96" s="4">
        <v>26</v>
      </c>
      <c r="G96" s="19" t="str">
        <f t="shared" si="24"/>
        <v>1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27">
        <v>69</v>
      </c>
      <c r="S96" s="4">
        <v>64</v>
      </c>
      <c r="T96" s="3" t="str">
        <f>IF(S96:S233=1,"160",IF(S96:S233=2,"140",IF(S96:S233=3,"130",IF(S96:S233=4,"120",IF(S96:S233=5,"115",IF(S96:S233=6,"112",IF(S96:S233=7,"110",IF(S96:S233=8,"109",IF(S96:S233=9,"108",IF(S96:S233=10,"107",IF(S96:S233=11,"106",IF(S96:S233=12,"105",IF(S96:S233=13,"104",IF(S96:S233=14,"103",IF(S96:S233=15,"102",IF(S96:S233=16,"101",IF(S96:S233=17,"100",IF(S96:S233=18,"99",IF(S96:S233=19,"98",IF(S96:S233=20,"97",IF(S96:S233=21,"96",IF(S96:S233=22,"95",IF(S96:S233=23,"94",IF(S96:S233=24,"93",IF(S96:S233=25,"92",IF(S96:S233=26,"91",IF(S96:S233=27,"90",IF(S96:S233=28,"89",IF(S96:S233=29,"88",IF(S96:S233=30,"87",IF(S96:S233=31,"86",IF(S96:S233=32,"85",IF(S96:S233=33,"84",IF(S96:S233=34,"83",IF(S96:S233=35,"92",IF(S96:S233=36,"81",IF(S96:S233=37,"80",IF(S96:S233=38,"79",IF(S96:S233=39,"78",IF(S96:S233=40,"77",IF(S96:S233=41,"76",IF(S96:S233=42,"75",IF(S96:S233=43,"74",IF(S96:S233=44,"73",IF(S96:S233=45,"72",IF(S96:S233=46,"71",IF(S96:S233=47,"70",IF(S96:S233=48,"69",IF(S96:S233=49,"68",IF(S96:S233=50,"67",IF(S96:S233=51,"66",IF(S96:S233=52,"65",IF(S96:S233=53,"64",IF(S96:S233=54,"63",IF(S96:S233=55,"62",IF(S96:S233=56,"61",IF(S96:S233=57,"60",IF(S96:S233=58,"59",IF(S96:S233=59,"58",IF(S96:S233=60,"57",IF(S96:S233=61,"56",IF(S96:S233=62,"55",IF(S96:S233=63,"54",IF(S96:S233=64,"53",IF(S96:S233=65,"52")))))))))))))))))))))))))))))))))))))))))))))))))))))))))))))))))</f>
        <v>53</v>
      </c>
      <c r="U96" s="27">
        <v>48</v>
      </c>
      <c r="V96" s="4">
        <v>13</v>
      </c>
      <c r="W96" s="3" t="str">
        <f t="shared" si="25"/>
        <v>104</v>
      </c>
      <c r="X96" s="27">
        <v>58</v>
      </c>
      <c r="Y96" s="4">
        <v>22</v>
      </c>
      <c r="Z96" s="3" t="str">
        <f t="shared" si="26"/>
        <v>95</v>
      </c>
      <c r="AA96" s="27">
        <v>18</v>
      </c>
      <c r="AB96" s="4">
        <v>11</v>
      </c>
      <c r="AC96" s="3" t="str">
        <f t="shared" si="27"/>
        <v>106</v>
      </c>
      <c r="AD96" s="27">
        <v>275</v>
      </c>
      <c r="AE96" s="4">
        <v>2</v>
      </c>
      <c r="AF96" s="3" t="str">
        <f t="shared" si="28"/>
        <v>140</v>
      </c>
      <c r="AG96" s="4">
        <f t="shared" si="29"/>
        <v>498</v>
      </c>
      <c r="AH96" s="4"/>
      <c r="AI96" s="93">
        <f t="shared" si="30"/>
        <v>498</v>
      </c>
    </row>
    <row r="97" spans="1:36" x14ac:dyDescent="0.2">
      <c r="A97" s="92">
        <v>6</v>
      </c>
      <c r="B97" s="38" t="s">
        <v>126</v>
      </c>
      <c r="C97" s="24" t="s">
        <v>123</v>
      </c>
      <c r="D97" s="4">
        <v>2</v>
      </c>
      <c r="E97" s="4" t="s">
        <v>32</v>
      </c>
      <c r="F97" s="23">
        <v>24</v>
      </c>
      <c r="G97" s="19" t="str">
        <f t="shared" si="24"/>
        <v>1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27">
        <v>75</v>
      </c>
      <c r="S97" s="4">
        <v>31</v>
      </c>
      <c r="T97" s="3" t="str">
        <f>IF(S97:S234=1,"160",IF(S97:S234=2,"140",IF(S97:S234=3,"130",IF(S97:S234=4,"120",IF(S97:S234=5,"115",IF(S97:S234=6,"112",IF(S97:S234=7,"110",IF(S97:S234=8,"109",IF(S97:S234=9,"108",IF(S97:S234=10,"107",IF(S97:S234=11,"106",IF(S97:S234=12,"105",IF(S97:S234=13,"104",IF(S97:S234=14,"103",IF(S97:S234=15,"102",IF(S97:S234=16,"101",IF(S97:S234=17,"100",IF(S97:S234=18,"99",IF(S97:S234=19,"98",IF(S97:S234=20,"97",IF(S97:S234=21,"96",IF(S97:S234=22,"95",IF(S97:S234=23,"94",IF(S97:S234=24,"93",IF(S97:S234=25,"92",IF(S97:S234=26,"91",IF(S97:S234=27,"90",IF(S97:S234=28,"89",IF(S97:S234=29,"88",IF(S97:S234=30,"87",IF(S97:S234=31,"86",IF(S97:S234=32,"85",IF(S97:S234=33,"84",IF(S97:S234=34,"83",IF(S97:S234=35,"92",IF(S97:S234=36,"81",IF(S97:S234=37,"80",IF(S97:S234=38,"79",IF(S97:S234=39,"78",IF(S97:S234=40,"77",IF(S97:S234=41,"76",IF(S97:S234=42,"75",IF(S97:S234=43,"74",IF(S97:S234=44,"73",IF(S97:S234=45,"72",IF(S97:S234=46,"71",IF(S97:S234=47,"70",IF(S97:S234=48,"69",IF(S97:S234=49,"68",IF(S97:S234=50,"67",IF(S97:S234=51,"66",IF(S97:S234=52,"65",IF(S97:S234=53,"64",IF(S97:S234=54,"63",IF(S97:S234=55,"62",IF(S97:S234=56,"61",IF(S97:S234=57,"60",IF(S97:S234=58,"59",IF(S97:S234=59,"58",IF(S97:S234=60,"57",IF(S97:S234=61,"56",IF(S97:S234=62,"55",IF(S97:S234=63,"54",IF(S97:S234=64,"53",IF(S97:S234=65,"52")))))))))))))))))))))))))))))))))))))))))))))))))))))))))))))))))</f>
        <v>86</v>
      </c>
      <c r="U97" s="27">
        <v>35</v>
      </c>
      <c r="V97" s="4">
        <v>45</v>
      </c>
      <c r="W97" s="3" t="str">
        <f t="shared" si="25"/>
        <v>72</v>
      </c>
      <c r="X97" s="27">
        <v>70</v>
      </c>
      <c r="Y97" s="4">
        <v>13</v>
      </c>
      <c r="Z97" s="3" t="str">
        <f t="shared" si="26"/>
        <v>104</v>
      </c>
      <c r="AA97" s="27">
        <v>19</v>
      </c>
      <c r="AB97" s="4">
        <v>9</v>
      </c>
      <c r="AC97" s="3" t="str">
        <f t="shared" si="27"/>
        <v>108</v>
      </c>
      <c r="AD97" s="27">
        <v>253</v>
      </c>
      <c r="AE97" s="4">
        <v>11</v>
      </c>
      <c r="AF97" s="3" t="str">
        <f t="shared" si="28"/>
        <v>106</v>
      </c>
      <c r="AG97" s="4">
        <f t="shared" si="29"/>
        <v>476</v>
      </c>
      <c r="AH97" s="4">
        <v>15</v>
      </c>
      <c r="AI97" s="93">
        <f t="shared" si="30"/>
        <v>491</v>
      </c>
    </row>
    <row r="98" spans="1:36" x14ac:dyDescent="0.25">
      <c r="A98" s="92">
        <v>7</v>
      </c>
      <c r="B98" s="38" t="s">
        <v>137</v>
      </c>
      <c r="C98" s="24" t="s">
        <v>135</v>
      </c>
      <c r="D98" s="4">
        <v>2</v>
      </c>
      <c r="E98" s="4" t="s">
        <v>32</v>
      </c>
      <c r="F98" s="23">
        <v>23</v>
      </c>
      <c r="G98" s="19" t="str">
        <f t="shared" si="24"/>
        <v>1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27">
        <v>73</v>
      </c>
      <c r="S98" s="4">
        <v>46</v>
      </c>
      <c r="T98" s="3" t="str">
        <f>IF(S98:S235=1,"160",IF(S98:S235=2,"140",IF(S98:S235=3,"130",IF(S98:S235=4,"120",IF(S98:S235=5,"115",IF(S98:S235=6,"112",IF(S98:S235=7,"110",IF(S98:S235=8,"109",IF(S98:S235=9,"108",IF(S98:S235=10,"107",IF(S98:S235=11,"106",IF(S98:S235=12,"105",IF(S98:S235=13,"104",IF(S98:S235=14,"103",IF(S98:S235=15,"102",IF(S98:S235=16,"101",IF(S98:S235=17,"100",IF(S98:S235=18,"99",IF(S98:S235=19,"98",IF(S98:S235=20,"97",IF(S98:S235=21,"96",IF(S98:S235=22,"95",IF(S98:S235=23,"94",IF(S98:S235=24,"93",IF(S98:S235=25,"92",IF(S98:S235=26,"91",IF(S98:S235=27,"90",IF(S98:S235=28,"89",IF(S98:S235=29,"88",IF(S98:S235=30,"87",IF(S98:S235=31,"86",IF(S98:S235=32,"85",IF(S98:S235=33,"84",IF(S98:S235=34,"83",IF(S98:S235=35,"92",IF(S98:S235=36,"81",IF(S98:S235=37,"80",IF(S98:S235=38,"79",IF(S98:S235=39,"78",IF(S98:S235=40,"77",IF(S98:S235=41,"76",IF(S98:S235=42,"75",IF(S98:S235=43,"74",IF(S98:S235=44,"73",IF(S98:S235=45,"72",IF(S98:S235=46,"71",IF(S98:S235=47,"70",IF(S98:S235=48,"69",IF(S98:S235=49,"68",IF(S98:S235=50,"67",IF(S98:S235=51,"66",IF(S98:S235=52,"65",IF(S98:S235=53,"64",IF(S98:S235=54,"63",IF(S98:S235=55,"62",IF(S98:S235=56,"61",IF(S98:S235=57,"60",IF(S98:S235=58,"59",IF(S98:S235=59,"58",IF(S98:S235=60,"57",IF(S98:S235=61,"56",IF(S98:S235=62,"55",IF(S98:S235=63,"54",IF(S98:S235=64,"53",IF(S98:S235=65,"52")))))))))))))))))))))))))))))))))))))))))))))))))))))))))))))))))</f>
        <v>71</v>
      </c>
      <c r="U98" s="27">
        <v>51</v>
      </c>
      <c r="V98" s="4">
        <v>7</v>
      </c>
      <c r="W98" s="3" t="str">
        <f t="shared" si="25"/>
        <v>110</v>
      </c>
      <c r="X98" s="27">
        <v>39</v>
      </c>
      <c r="Y98" s="4">
        <v>51</v>
      </c>
      <c r="Z98" s="3" t="str">
        <f t="shared" si="26"/>
        <v>66</v>
      </c>
      <c r="AA98" s="27">
        <v>13</v>
      </c>
      <c r="AB98" s="4">
        <v>28</v>
      </c>
      <c r="AC98" s="3" t="str">
        <f t="shared" si="27"/>
        <v>89</v>
      </c>
      <c r="AD98" s="27">
        <v>254</v>
      </c>
      <c r="AE98" s="4">
        <v>10</v>
      </c>
      <c r="AF98" s="3" t="str">
        <f t="shared" si="28"/>
        <v>107</v>
      </c>
      <c r="AG98" s="4">
        <f t="shared" si="29"/>
        <v>443</v>
      </c>
      <c r="AH98" s="4">
        <v>15</v>
      </c>
      <c r="AI98" s="93">
        <f t="shared" si="30"/>
        <v>458</v>
      </c>
      <c r="AJ98" s="37">
        <f>AI98+AI99+AI100+AI101+AI102</f>
        <v>2228</v>
      </c>
    </row>
    <row r="99" spans="1:36" x14ac:dyDescent="0.2">
      <c r="A99" s="92">
        <v>8</v>
      </c>
      <c r="B99" s="38" t="s">
        <v>178</v>
      </c>
      <c r="C99" s="24" t="s">
        <v>176</v>
      </c>
      <c r="D99" s="4">
        <v>1</v>
      </c>
      <c r="E99" s="4" t="s">
        <v>32</v>
      </c>
      <c r="F99" s="4">
        <v>28</v>
      </c>
      <c r="G99" s="19" t="str">
        <f t="shared" si="24"/>
        <v>1</v>
      </c>
      <c r="H99" s="4"/>
      <c r="I99" s="4"/>
      <c r="J99" s="4"/>
      <c r="K99" s="4"/>
      <c r="L99" s="4"/>
      <c r="M99" s="4"/>
      <c r="N99" s="4"/>
      <c r="O99" s="4"/>
      <c r="P99" s="4"/>
      <c r="Q99" s="4"/>
      <c r="R99" s="27">
        <v>81</v>
      </c>
      <c r="S99" s="4">
        <v>15</v>
      </c>
      <c r="T99" s="3" t="str">
        <f>IF(S99:S236=1,"160",IF(S99:S236=2,"140",IF(S99:S236=3,"130",IF(S99:S236=4,"120",IF(S99:S236=5,"115",IF(S99:S236=6,"112",IF(S99:S236=7,"110",IF(S99:S236=8,"109",IF(S99:S236=9,"108",IF(S99:S236=10,"107",IF(S99:S236=11,"106",IF(S99:S236=12,"105",IF(S99:S236=13,"104",IF(S99:S236=14,"103",IF(S99:S236=15,"102",IF(S99:S236=16,"101",IF(S99:S236=17,"100",IF(S99:S236=18,"99",IF(S99:S236=19,"98",IF(S99:S236=20,"97",IF(S99:S236=21,"96",IF(S99:S236=22,"95",IF(S99:S236=23,"94",IF(S99:S236=24,"93",IF(S99:S236=25,"92",IF(S99:S236=26,"91",IF(S99:S236=27,"90",IF(S99:S236=28,"89",IF(S99:S236=29,"88",IF(S99:S236=30,"87",IF(S99:S236=31,"86",IF(S99:S236=32,"85",IF(S99:S236=33,"84",IF(S99:S236=34,"83",IF(S99:S236=35,"92",IF(S99:S236=36,"81",IF(S99:S236=37,"80",IF(S99:S236=38,"79",IF(S99:S236=39,"78",IF(S99:S236=40,"77",IF(S99:S236=41,"76",IF(S99:S236=42,"75",IF(S99:S236=43,"74",IF(S99:S236=44,"73",IF(S99:S236=45,"72",IF(S99:S236=46,"71",IF(S99:S236=47,"70",IF(S99:S236=48,"69",IF(S99:S236=49,"68",IF(S99:S236=50,"67",IF(S99:S236=51,"66",IF(S99:S236=52,"65",IF(S99:S236=53,"64",IF(S99:S236=54,"63",IF(S99:S236=55,"62",IF(S99:S236=56,"61",IF(S99:S236=57,"60",IF(S99:S236=58,"59",IF(S99:S236=59,"58",IF(S99:S236=60,"57",IF(S99:S236=61,"56",IF(S99:S236=62,"55",IF(S99:S236=63,"54",IF(S99:S236=64,"53",IF(S99:S236=65,"52")))))))))))))))))))))))))))))))))))))))))))))))))))))))))))))))))</f>
        <v>102</v>
      </c>
      <c r="U99" s="27">
        <v>37</v>
      </c>
      <c r="V99" s="4">
        <v>37</v>
      </c>
      <c r="W99" s="3" t="str">
        <f t="shared" si="25"/>
        <v>80</v>
      </c>
      <c r="X99" s="27">
        <v>40</v>
      </c>
      <c r="Y99" s="4">
        <v>46</v>
      </c>
      <c r="Z99" s="3" t="str">
        <f t="shared" si="26"/>
        <v>71</v>
      </c>
      <c r="AA99" s="27">
        <v>12</v>
      </c>
      <c r="AB99" s="4">
        <v>35</v>
      </c>
      <c r="AC99" s="3" t="str">
        <f t="shared" si="27"/>
        <v>92</v>
      </c>
      <c r="AD99" s="27">
        <v>251</v>
      </c>
      <c r="AE99" s="4">
        <v>12</v>
      </c>
      <c r="AF99" s="3" t="str">
        <f t="shared" si="28"/>
        <v>105</v>
      </c>
      <c r="AG99" s="4">
        <f t="shared" si="29"/>
        <v>450</v>
      </c>
      <c r="AH99" s="4"/>
      <c r="AI99" s="93">
        <f t="shared" si="30"/>
        <v>450</v>
      </c>
    </row>
    <row r="100" spans="1:36" x14ac:dyDescent="0.2">
      <c r="A100" s="92">
        <v>9</v>
      </c>
      <c r="B100" s="38" t="s">
        <v>237</v>
      </c>
      <c r="C100" s="24" t="s">
        <v>170</v>
      </c>
      <c r="D100" s="4">
        <v>1</v>
      </c>
      <c r="E100" s="4" t="s">
        <v>32</v>
      </c>
      <c r="F100" s="4">
        <v>29</v>
      </c>
      <c r="G100" s="19" t="str">
        <f t="shared" si="24"/>
        <v>1</v>
      </c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27">
        <v>65</v>
      </c>
      <c r="S100" s="4">
        <v>80</v>
      </c>
      <c r="T100" s="3">
        <v>37</v>
      </c>
      <c r="U100" s="27">
        <v>56</v>
      </c>
      <c r="V100" s="4">
        <v>2</v>
      </c>
      <c r="W100" s="3" t="str">
        <f t="shared" si="25"/>
        <v>140</v>
      </c>
      <c r="X100" s="27">
        <v>66</v>
      </c>
      <c r="Y100" s="4">
        <v>15</v>
      </c>
      <c r="Z100" s="3" t="str">
        <f t="shared" si="26"/>
        <v>102</v>
      </c>
      <c r="AA100" s="27">
        <v>6</v>
      </c>
      <c r="AB100" s="4">
        <v>61</v>
      </c>
      <c r="AC100" s="3" t="str">
        <f t="shared" si="27"/>
        <v>56</v>
      </c>
      <c r="AD100" s="27">
        <v>259</v>
      </c>
      <c r="AE100" s="4">
        <v>8</v>
      </c>
      <c r="AF100" s="3" t="str">
        <f t="shared" si="28"/>
        <v>109</v>
      </c>
      <c r="AG100" s="4">
        <f t="shared" si="29"/>
        <v>444</v>
      </c>
      <c r="AH100" s="4"/>
      <c r="AI100" s="93">
        <f t="shared" si="30"/>
        <v>444</v>
      </c>
    </row>
    <row r="101" spans="1:36" x14ac:dyDescent="0.2">
      <c r="A101" s="92">
        <v>10</v>
      </c>
      <c r="B101" s="38" t="s">
        <v>71</v>
      </c>
      <c r="C101" s="24" t="s">
        <v>68</v>
      </c>
      <c r="D101" s="4">
        <v>2</v>
      </c>
      <c r="E101" s="4" t="s">
        <v>32</v>
      </c>
      <c r="F101" s="23">
        <v>26</v>
      </c>
      <c r="G101" s="19" t="str">
        <f t="shared" si="24"/>
        <v>1</v>
      </c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27">
        <v>86</v>
      </c>
      <c r="S101" s="4">
        <v>1</v>
      </c>
      <c r="T101" s="3" t="str">
        <f>IF(S101:S238=1,"160",IF(S101:S238=2,"140",IF(S101:S238=3,"130",IF(S101:S238=4,"120",IF(S101:S238=5,"115",IF(S101:S238=6,"112",IF(S101:S238=7,"110",IF(S101:S238=8,"109",IF(S101:S238=9,"108",IF(S101:S238=10,"107",IF(S101:S238=11,"106",IF(S101:S238=12,"105",IF(S101:S238=13,"104",IF(S101:S238=14,"103",IF(S101:S238=15,"102",IF(S101:S238=16,"101",IF(S101:S238=17,"100",IF(S101:S238=18,"99",IF(S101:S238=19,"98",IF(S101:S238=20,"97",IF(S101:S238=21,"96",IF(S101:S238=22,"95",IF(S101:S238=23,"94",IF(S101:S238=24,"93",IF(S101:S238=25,"92",IF(S101:S238=26,"91",IF(S101:S238=27,"90",IF(S101:S238=28,"89",IF(S101:S238=29,"88",IF(S101:S238=30,"87",IF(S101:S238=31,"86",IF(S101:S238=32,"85",IF(S101:S238=33,"84",IF(S101:S238=34,"83",IF(S101:S238=35,"92",IF(S101:S238=36,"81",IF(S101:S238=37,"80",IF(S101:S238=38,"79",IF(S101:S238=39,"78",IF(S101:S238=40,"77",IF(S101:S238=41,"76",IF(S101:S238=42,"75",IF(S101:S238=43,"74",IF(S101:S238=44,"73",IF(S101:S238=45,"72",IF(S101:S238=46,"71",IF(S101:S238=47,"70",IF(S101:S238=48,"69",IF(S101:S238=49,"68",IF(S101:S238=50,"67",IF(S101:S238=51,"66",IF(S101:S238=52,"65",IF(S101:S238=53,"64",IF(S101:S238=54,"63",IF(S101:S238=55,"62",IF(S101:S238=56,"61",IF(S101:S238=57,"60",IF(S101:S238=58,"59",IF(S101:S238=59,"58",IF(S101:S238=60,"57",IF(S101:S238=61,"56",IF(S101:S238=62,"55",IF(S101:S238=63,"54",IF(S101:S238=64,"53",IF(S101:S238=65,"52")))))))))))))))))))))))))))))))))))))))))))))))))))))))))))))))))</f>
        <v>160</v>
      </c>
      <c r="U101" s="27">
        <v>37</v>
      </c>
      <c r="V101" s="4">
        <v>37</v>
      </c>
      <c r="W101" s="3" t="str">
        <f t="shared" si="25"/>
        <v>80</v>
      </c>
      <c r="X101" s="27">
        <v>21</v>
      </c>
      <c r="Y101" s="4">
        <v>72</v>
      </c>
      <c r="Z101" s="3">
        <v>45</v>
      </c>
      <c r="AA101" s="27">
        <v>11</v>
      </c>
      <c r="AB101" s="4">
        <v>41</v>
      </c>
      <c r="AC101" s="3" t="str">
        <f t="shared" si="27"/>
        <v>76</v>
      </c>
      <c r="AD101" s="27">
        <v>224</v>
      </c>
      <c r="AE101" s="4">
        <v>50</v>
      </c>
      <c r="AF101" s="3" t="str">
        <f t="shared" si="28"/>
        <v>67</v>
      </c>
      <c r="AG101" s="4">
        <f t="shared" si="29"/>
        <v>428</v>
      </c>
      <c r="AH101" s="4">
        <v>15</v>
      </c>
      <c r="AI101" s="93">
        <f t="shared" si="30"/>
        <v>443</v>
      </c>
    </row>
    <row r="102" spans="1:36" x14ac:dyDescent="0.2">
      <c r="A102" s="92">
        <v>11</v>
      </c>
      <c r="B102" s="38" t="s">
        <v>157</v>
      </c>
      <c r="C102" s="24" t="s">
        <v>153</v>
      </c>
      <c r="D102" s="4">
        <v>2</v>
      </c>
      <c r="E102" s="4" t="s">
        <v>32</v>
      </c>
      <c r="F102" s="4">
        <v>28</v>
      </c>
      <c r="G102" s="19" t="str">
        <f t="shared" si="24"/>
        <v>1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27">
        <v>75</v>
      </c>
      <c r="S102" s="4">
        <v>31</v>
      </c>
      <c r="T102" s="3" t="str">
        <f>IF(S102:S239=1,"160",IF(S102:S239=2,"140",IF(S102:S239=3,"130",IF(S102:S239=4,"120",IF(S102:S239=5,"115",IF(S102:S239=6,"112",IF(S102:S239=7,"110",IF(S102:S239=8,"109",IF(S102:S239=9,"108",IF(S102:S239=10,"107",IF(S102:S239=11,"106",IF(S102:S239=12,"105",IF(S102:S239=13,"104",IF(S102:S239=14,"103",IF(S102:S239=15,"102",IF(S102:S239=16,"101",IF(S102:S239=17,"100",IF(S102:S239=18,"99",IF(S102:S239=19,"98",IF(S102:S239=20,"97",IF(S102:S239=21,"96",IF(S102:S239=22,"95",IF(S102:S239=23,"94",IF(S102:S239=24,"93",IF(S102:S239=25,"92",IF(S102:S239=26,"91",IF(S102:S239=27,"90",IF(S102:S239=28,"89",IF(S102:S239=29,"88",IF(S102:S239=30,"87",IF(S102:S239=31,"86",IF(S102:S239=32,"85",IF(S102:S239=33,"84",IF(S102:S239=34,"83",IF(S102:S239=35,"92",IF(S102:S239=36,"81",IF(S102:S239=37,"80",IF(S102:S239=38,"79",IF(S102:S239=39,"78",IF(S102:S239=40,"77",IF(S102:S239=41,"76",IF(S102:S239=42,"75",IF(S102:S239=43,"74",IF(S102:S239=44,"73",IF(S102:S239=45,"72",IF(S102:S239=46,"71",IF(S102:S239=47,"70",IF(S102:S239=48,"69",IF(S102:S239=49,"68",IF(S102:S239=50,"67",IF(S102:S239=51,"66",IF(S102:S239=52,"65",IF(S102:S239=53,"64",IF(S102:S239=54,"63",IF(S102:S239=55,"62",IF(S102:S239=56,"61",IF(S102:S239=57,"60",IF(S102:S239=58,"59",IF(S102:S239=59,"58",IF(S102:S239=60,"57",IF(S102:S239=61,"56",IF(S102:S239=62,"55",IF(S102:S239=63,"54",IF(S102:S239=64,"53",IF(S102:S239=65,"52")))))))))))))))))))))))))))))))))))))))))))))))))))))))))))))))))</f>
        <v>86</v>
      </c>
      <c r="U102" s="27">
        <v>44</v>
      </c>
      <c r="V102" s="4">
        <v>21</v>
      </c>
      <c r="W102" s="3" t="str">
        <f t="shared" si="25"/>
        <v>96</v>
      </c>
      <c r="X102" s="27">
        <v>40</v>
      </c>
      <c r="Y102" s="4">
        <v>46</v>
      </c>
      <c r="Z102" s="3" t="str">
        <f t="shared" ref="Z102:Z112" si="31">IF(Y102:Y239=1,"160",IF(Y102:Y239=2,"140",IF(Y102:Y239=3,"130",IF(Y102:Y239=4,"120",IF(Y102:Y239=5,"115",IF(Y102:Y239=6,"112",IF(Y102:Y239=7,"110",IF(Y102:Y239=8,"109",IF(Y102:Y239=9,"108",IF(Y102:Y239=10,"107",IF(Y102:Y239=11,"106",IF(Y102:Y239=12,"105",IF(Y102:Y239=13,"104",IF(Y102:Y239=14,"103",IF(Y102:Y239=15,"102",IF(Y102:Y239=16,"101",IF(Y102:Y239=17,"100",IF(Y102:Y239=18,"99",IF(Y102:Y239=19,"98",IF(Y102:Y239=20,"97",IF(Y102:Y239=21,"96",IF(Y102:Y239=22,"95",IF(Y102:Y239=23,"94",IF(Y102:Y239=24,"93",IF(Y102:Y239=25,"92",IF(Y102:Y239=26,"91",IF(Y102:Y239=27,"90",IF(Y102:Y239=28,"89",IF(Y102:Y239=29,"88",IF(Y102:Y239=30,"87",IF(Y102:Y239=31,"86",IF(Y102:Y239=32,"85",IF(Y102:Y239=33,"84",IF(Y102:Y239=34,"83",IF(Y102:Y239=35,"92",IF(Y102:Y239=36,"81",IF(Y102:Y239=37,"80",IF(Y102:Y239=38,"79",IF(Y102:Y239=39,"78",IF(Y102:Y239=40,"77",IF(Y102:Y239=41,"76",IF(Y102:Y239=42,"75",IF(Y102:Y239=43,"74",IF(Y102:Y239=44,"73",IF(Y102:Y239=45,"72",IF(Y102:Y239=46,"71",IF(Y102:Y239=47,"70",IF(Y102:Y239=48,"69",IF(Y102:Y239=49,"68",IF(Y102:Y239=50,"67",IF(Y102:Y239=51,"66",IF(Y102:Y239=52,"65",IF(Y102:Y239=53,"64",IF(Y102:Y239=54,"63",IF(Y102:Y239=55,"62",IF(Y102:Y239=56,"61",IF(Y102:Y239=57,"60",IF(Y102:Y239=58,"59",IF(Y102:Y239=59,"58",IF(Y102:Y239=60,"57",IF(Y102:Y239=61,"56",IF(Y102:Y239=62,"55",IF(Y102:Y239=63,"54",IF(Y102:Y239=64,"53",IF(Y102:Y239=65,"52")))))))))))))))))))))))))))))))))))))))))))))))))))))))))))))))))</f>
        <v>71</v>
      </c>
      <c r="AA102" s="27">
        <v>11</v>
      </c>
      <c r="AB102" s="4">
        <v>41</v>
      </c>
      <c r="AC102" s="3" t="str">
        <f t="shared" si="27"/>
        <v>76</v>
      </c>
      <c r="AD102" s="27">
        <v>250</v>
      </c>
      <c r="AE102" s="4">
        <v>13</v>
      </c>
      <c r="AF102" s="3" t="str">
        <f t="shared" si="28"/>
        <v>104</v>
      </c>
      <c r="AG102" s="4">
        <f t="shared" si="29"/>
        <v>433</v>
      </c>
      <c r="AH102" s="4"/>
      <c r="AI102" s="93">
        <f t="shared" si="30"/>
        <v>433</v>
      </c>
    </row>
    <row r="103" spans="1:36" x14ac:dyDescent="0.25">
      <c r="A103" s="92">
        <v>12</v>
      </c>
      <c r="B103" s="38" t="s">
        <v>276</v>
      </c>
      <c r="C103" s="24" t="s">
        <v>274</v>
      </c>
      <c r="D103" s="4">
        <v>2</v>
      </c>
      <c r="E103" s="4" t="s">
        <v>32</v>
      </c>
      <c r="F103" s="4">
        <v>29</v>
      </c>
      <c r="G103" s="19" t="str">
        <f t="shared" si="24"/>
        <v>1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27">
        <v>57</v>
      </c>
      <c r="S103" s="4">
        <v>99</v>
      </c>
      <c r="T103" s="3">
        <v>18</v>
      </c>
      <c r="U103" s="27">
        <v>50</v>
      </c>
      <c r="V103" s="4">
        <v>11</v>
      </c>
      <c r="W103" s="3" t="str">
        <f t="shared" si="25"/>
        <v>106</v>
      </c>
      <c r="X103" s="27">
        <v>71</v>
      </c>
      <c r="Y103" s="4">
        <v>10</v>
      </c>
      <c r="Z103" s="3" t="str">
        <f t="shared" si="31"/>
        <v>107</v>
      </c>
      <c r="AA103" s="27">
        <v>10</v>
      </c>
      <c r="AB103" s="4">
        <v>45</v>
      </c>
      <c r="AC103" s="3" t="str">
        <f t="shared" si="27"/>
        <v>72</v>
      </c>
      <c r="AD103" s="27">
        <v>243</v>
      </c>
      <c r="AE103" s="4">
        <v>23</v>
      </c>
      <c r="AF103" s="3" t="str">
        <f t="shared" si="28"/>
        <v>94</v>
      </c>
      <c r="AG103" s="4">
        <f t="shared" si="29"/>
        <v>397</v>
      </c>
      <c r="AH103" s="4">
        <v>15</v>
      </c>
      <c r="AI103" s="93">
        <f t="shared" si="30"/>
        <v>412</v>
      </c>
      <c r="AJ103" s="37">
        <f>AI103+AI104+AI105+AI106+AI107</f>
        <v>2006</v>
      </c>
    </row>
    <row r="104" spans="1:36" x14ac:dyDescent="0.2">
      <c r="A104" s="92">
        <v>13</v>
      </c>
      <c r="B104" s="38" t="s">
        <v>72</v>
      </c>
      <c r="C104" s="24" t="s">
        <v>68</v>
      </c>
      <c r="D104" s="4">
        <v>2</v>
      </c>
      <c r="E104" s="4" t="s">
        <v>32</v>
      </c>
      <c r="F104" s="23">
        <v>24</v>
      </c>
      <c r="G104" s="19" t="str">
        <f t="shared" si="24"/>
        <v>1</v>
      </c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27">
        <v>64</v>
      </c>
      <c r="S104" s="4">
        <v>84</v>
      </c>
      <c r="T104" s="3">
        <v>33</v>
      </c>
      <c r="U104" s="27">
        <v>41</v>
      </c>
      <c r="V104" s="4">
        <v>29</v>
      </c>
      <c r="W104" s="3" t="str">
        <f t="shared" si="25"/>
        <v>88</v>
      </c>
      <c r="X104" s="27">
        <v>70</v>
      </c>
      <c r="Y104" s="4">
        <v>13</v>
      </c>
      <c r="Z104" s="3" t="str">
        <f t="shared" si="31"/>
        <v>104</v>
      </c>
      <c r="AA104" s="27">
        <v>14</v>
      </c>
      <c r="AB104" s="4">
        <v>22</v>
      </c>
      <c r="AC104" s="3" t="str">
        <f t="shared" si="27"/>
        <v>95</v>
      </c>
      <c r="AD104" s="27">
        <v>239</v>
      </c>
      <c r="AE104" s="4">
        <v>27</v>
      </c>
      <c r="AF104" s="3" t="str">
        <f t="shared" si="28"/>
        <v>90</v>
      </c>
      <c r="AG104" s="4">
        <f t="shared" si="29"/>
        <v>410</v>
      </c>
      <c r="AH104" s="4"/>
      <c r="AI104" s="93">
        <f t="shared" si="30"/>
        <v>410</v>
      </c>
    </row>
    <row r="105" spans="1:36" x14ac:dyDescent="0.2">
      <c r="A105" s="92">
        <v>14</v>
      </c>
      <c r="B105" s="38" t="s">
        <v>82</v>
      </c>
      <c r="C105" s="24" t="s">
        <v>81</v>
      </c>
      <c r="D105" s="4">
        <v>2</v>
      </c>
      <c r="E105" s="4" t="s">
        <v>32</v>
      </c>
      <c r="F105" s="23">
        <v>23</v>
      </c>
      <c r="G105" s="19" t="str">
        <f t="shared" si="24"/>
        <v>1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27">
        <v>78</v>
      </c>
      <c r="S105" s="4">
        <v>20</v>
      </c>
      <c r="T105" s="3" t="str">
        <f>IF(S105:S242=1,"160",IF(S105:S242=2,"140",IF(S105:S242=3,"130",IF(S105:S242=4,"120",IF(S105:S242=5,"115",IF(S105:S242=6,"112",IF(S105:S242=7,"110",IF(S105:S242=8,"109",IF(S105:S242=9,"108",IF(S105:S242=10,"107",IF(S105:S242=11,"106",IF(S105:S242=12,"105",IF(S105:S242=13,"104",IF(S105:S242=14,"103",IF(S105:S242=15,"102",IF(S105:S242=16,"101",IF(S105:S242=17,"100",IF(S105:S242=18,"99",IF(S105:S242=19,"98",IF(S105:S242=20,"97",IF(S105:S242=21,"96",IF(S105:S242=22,"95",IF(S105:S242=23,"94",IF(S105:S242=24,"93",IF(S105:S242=25,"92",IF(S105:S242=26,"91",IF(S105:S242=27,"90",IF(S105:S242=28,"89",IF(S105:S242=29,"88",IF(S105:S242=30,"87",IF(S105:S242=31,"86",IF(S105:S242=32,"85",IF(S105:S242=33,"84",IF(S105:S242=34,"83",IF(S105:S242=35,"92",IF(S105:S242=36,"81",IF(S105:S242=37,"80",IF(S105:S242=38,"79",IF(S105:S242=39,"78",IF(S105:S242=40,"77",IF(S105:S242=41,"76",IF(S105:S242=42,"75",IF(S105:S242=43,"74",IF(S105:S242=44,"73",IF(S105:S242=45,"72",IF(S105:S242=46,"71",IF(S105:S242=47,"70",IF(S105:S242=48,"69",IF(S105:S242=49,"68",IF(S105:S242=50,"67",IF(S105:S242=51,"66",IF(S105:S242=52,"65",IF(S105:S242=53,"64",IF(S105:S242=54,"63",IF(S105:S242=55,"62",IF(S105:S242=56,"61",IF(S105:S242=57,"60",IF(S105:S242=58,"59",IF(S105:S242=59,"58",IF(S105:S242=60,"57",IF(S105:S242=61,"56",IF(S105:S242=62,"55",IF(S105:S242=63,"54",IF(S105:S242=64,"53",IF(S105:S242=65,"52")))))))))))))))))))))))))))))))))))))))))))))))))))))))))))))))))</f>
        <v>97</v>
      </c>
      <c r="U105" s="27">
        <v>40</v>
      </c>
      <c r="V105" s="4">
        <v>31</v>
      </c>
      <c r="W105" s="3" t="str">
        <f t="shared" si="25"/>
        <v>86</v>
      </c>
      <c r="X105" s="27">
        <v>30</v>
      </c>
      <c r="Y105" s="4">
        <v>62</v>
      </c>
      <c r="Z105" s="3" t="str">
        <f t="shared" si="31"/>
        <v>55</v>
      </c>
      <c r="AA105" s="27">
        <v>7</v>
      </c>
      <c r="AB105" s="4">
        <v>54</v>
      </c>
      <c r="AC105" s="3" t="str">
        <f t="shared" si="27"/>
        <v>63</v>
      </c>
      <c r="AD105" s="27">
        <v>245</v>
      </c>
      <c r="AE105" s="4">
        <v>18</v>
      </c>
      <c r="AF105" s="3" t="str">
        <f t="shared" si="28"/>
        <v>99</v>
      </c>
      <c r="AG105" s="4">
        <f t="shared" si="29"/>
        <v>400</v>
      </c>
      <c r="AH105" s="4"/>
      <c r="AI105" s="93">
        <f t="shared" si="30"/>
        <v>400</v>
      </c>
    </row>
    <row r="106" spans="1:36" x14ac:dyDescent="0.2">
      <c r="A106" s="92">
        <v>15</v>
      </c>
      <c r="B106" s="38" t="s">
        <v>34</v>
      </c>
      <c r="C106" s="24" t="s">
        <v>31</v>
      </c>
      <c r="D106" s="4">
        <v>1</v>
      </c>
      <c r="E106" s="4" t="s">
        <v>32</v>
      </c>
      <c r="F106" s="23">
        <v>29</v>
      </c>
      <c r="G106" s="19" t="str">
        <f t="shared" si="24"/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27">
        <v>75</v>
      </c>
      <c r="S106" s="4">
        <v>31</v>
      </c>
      <c r="T106" s="3" t="str">
        <f>IF(S106:S243=1,"160",IF(S106:S243=2,"140",IF(S106:S243=3,"130",IF(S106:S243=4,"120",IF(S106:S243=5,"115",IF(S106:S243=6,"112",IF(S106:S243=7,"110",IF(S106:S243=8,"109",IF(S106:S243=9,"108",IF(S106:S243=10,"107",IF(S106:S243=11,"106",IF(S106:S243=12,"105",IF(S106:S243=13,"104",IF(S106:S243=14,"103",IF(S106:S243=15,"102",IF(S106:S243=16,"101",IF(S106:S243=17,"100",IF(S106:S243=18,"99",IF(S106:S243=19,"98",IF(S106:S243=20,"97",IF(S106:S243=21,"96",IF(S106:S243=22,"95",IF(S106:S243=23,"94",IF(S106:S243=24,"93",IF(S106:S243=25,"92",IF(S106:S243=26,"91",IF(S106:S243=27,"90",IF(S106:S243=28,"89",IF(S106:S243=29,"88",IF(S106:S243=30,"87",IF(S106:S243=31,"86",IF(S106:S243=32,"85",IF(S106:S243=33,"84",IF(S106:S243=34,"83",IF(S106:S243=35,"92",IF(S106:S243=36,"81",IF(S106:S243=37,"80",IF(S106:S243=38,"79",IF(S106:S243=39,"78",IF(S106:S243=40,"77",IF(S106:S243=41,"76",IF(S106:S243=42,"75",IF(S106:S243=43,"74",IF(S106:S243=44,"73",IF(S106:S243=45,"72",IF(S106:S243=46,"71",IF(S106:S243=47,"70",IF(S106:S243=48,"69",IF(S106:S243=49,"68",IF(S106:S243=50,"67",IF(S106:S243=51,"66",IF(S106:S243=52,"65",IF(S106:S243=53,"64",IF(S106:S243=54,"63",IF(S106:S243=55,"62",IF(S106:S243=56,"61",IF(S106:S243=57,"60",IF(S106:S243=58,"59",IF(S106:S243=59,"58",IF(S106:S243=60,"57",IF(S106:S243=61,"56",IF(S106:S243=62,"55",IF(S106:S243=63,"54",IF(S106:S243=64,"53",IF(S106:S243=65,"52")))))))))))))))))))))))))))))))))))))))))))))))))))))))))))))))))</f>
        <v>86</v>
      </c>
      <c r="U106" s="27">
        <v>48</v>
      </c>
      <c r="V106" s="4">
        <v>13</v>
      </c>
      <c r="W106" s="3" t="str">
        <f t="shared" si="25"/>
        <v>104</v>
      </c>
      <c r="X106" s="27">
        <v>28</v>
      </c>
      <c r="Y106" s="4">
        <v>64</v>
      </c>
      <c r="Z106" s="3" t="str">
        <f t="shared" si="31"/>
        <v>53</v>
      </c>
      <c r="AA106" s="27">
        <v>12</v>
      </c>
      <c r="AB106" s="4">
        <v>35</v>
      </c>
      <c r="AC106" s="3" t="str">
        <f t="shared" si="27"/>
        <v>92</v>
      </c>
      <c r="AD106" s="27">
        <v>203</v>
      </c>
      <c r="AE106" s="4">
        <v>69</v>
      </c>
      <c r="AF106" s="3">
        <v>48</v>
      </c>
      <c r="AG106" s="4">
        <f t="shared" si="29"/>
        <v>383</v>
      </c>
      <c r="AH106" s="4">
        <v>15</v>
      </c>
      <c r="AI106" s="93">
        <f t="shared" si="30"/>
        <v>398</v>
      </c>
    </row>
    <row r="107" spans="1:36" x14ac:dyDescent="0.2">
      <c r="A107" s="92">
        <v>16</v>
      </c>
      <c r="B107" s="38" t="s">
        <v>252</v>
      </c>
      <c r="C107" s="24" t="s">
        <v>249</v>
      </c>
      <c r="D107" s="4">
        <v>1</v>
      </c>
      <c r="E107" s="4" t="s">
        <v>32</v>
      </c>
      <c r="F107" s="4">
        <v>28</v>
      </c>
      <c r="G107" s="19" t="str">
        <f t="shared" si="24"/>
        <v>1</v>
      </c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27">
        <v>74</v>
      </c>
      <c r="S107" s="4">
        <v>38</v>
      </c>
      <c r="T107" s="3" t="str">
        <f>IF(S107:S244=1,"160",IF(S107:S244=2,"140",IF(S107:S244=3,"130",IF(S107:S244=4,"120",IF(S107:S244=5,"115",IF(S107:S244=6,"112",IF(S107:S244=7,"110",IF(S107:S244=8,"109",IF(S107:S244=9,"108",IF(S107:S244=10,"107",IF(S107:S244=11,"106",IF(S107:S244=12,"105",IF(S107:S244=13,"104",IF(S107:S244=14,"103",IF(S107:S244=15,"102",IF(S107:S244=16,"101",IF(S107:S244=17,"100",IF(S107:S244=18,"99",IF(S107:S244=19,"98",IF(S107:S244=20,"97",IF(S107:S244=21,"96",IF(S107:S244=22,"95",IF(S107:S244=23,"94",IF(S107:S244=24,"93",IF(S107:S244=25,"92",IF(S107:S244=26,"91",IF(S107:S244=27,"90",IF(S107:S244=28,"89",IF(S107:S244=29,"88",IF(S107:S244=30,"87",IF(S107:S244=31,"86",IF(S107:S244=32,"85",IF(S107:S244=33,"84",IF(S107:S244=34,"83",IF(S107:S244=35,"92",IF(S107:S244=36,"81",IF(S107:S244=37,"80",IF(S107:S244=38,"79",IF(S107:S244=39,"78",IF(S107:S244=40,"77",IF(S107:S244=41,"76",IF(S107:S244=42,"75",IF(S107:S244=43,"74",IF(S107:S244=44,"73",IF(S107:S244=45,"72",IF(S107:S244=46,"71",IF(S107:S244=47,"70",IF(S107:S244=48,"69",IF(S107:S244=49,"68",IF(S107:S244=50,"67",IF(S107:S244=51,"66",IF(S107:S244=52,"65",IF(S107:S244=53,"64",IF(S107:S244=54,"63",IF(S107:S244=55,"62",IF(S107:S244=56,"61",IF(S107:S244=57,"60",IF(S107:S244=58,"59",IF(S107:S244=59,"58",IF(S107:S244=60,"57",IF(S107:S244=61,"56",IF(S107:S244=62,"55",IF(S107:S244=63,"54",IF(S107:S244=64,"53",IF(S107:S244=65,"52")))))))))))))))))))))))))))))))))))))))))))))))))))))))))))))))))</f>
        <v>79</v>
      </c>
      <c r="U107" s="27">
        <v>33</v>
      </c>
      <c r="V107" s="4">
        <v>51</v>
      </c>
      <c r="W107" s="3" t="str">
        <f t="shared" si="25"/>
        <v>66</v>
      </c>
      <c r="X107" s="27">
        <v>38</v>
      </c>
      <c r="Y107" s="4">
        <v>52</v>
      </c>
      <c r="Z107" s="3" t="str">
        <f t="shared" si="31"/>
        <v>65</v>
      </c>
      <c r="AA107" s="27">
        <v>15</v>
      </c>
      <c r="AB107" s="4">
        <v>16</v>
      </c>
      <c r="AC107" s="3" t="str">
        <f t="shared" si="27"/>
        <v>101</v>
      </c>
      <c r="AD107" s="27">
        <v>230</v>
      </c>
      <c r="AE107" s="4">
        <v>42</v>
      </c>
      <c r="AF107" s="3" t="str">
        <f>IF(AE107:AE244=1,"160",IF(AE107:AE244=2,"140",IF(AE107:AE244=3,"130",IF(AE107:AE244=4,"120",IF(AE107:AE244=5,"115",IF(AE107:AE244=6,"112",IF(AE107:AE244=7,"110",IF(AE107:AE244=8,"109",IF(AE107:AE244=9,"108",IF(AE107:AE244=10,"107",IF(AE107:AE244=11,"106",IF(AE107:AE244=12,"105",IF(AE107:AE244=13,"104",IF(AE107:AE244=14,"103",IF(AE107:AE244=15,"102",IF(AE107:AE244=16,"101",IF(AE107:AE244=17,"100",IF(AE107:AE244=18,"99",IF(AE107:AE244=19,"98",IF(AE107:AE244=20,"97",IF(AE107:AE244=21,"96",IF(AE107:AE244=22,"95",IF(AE107:AE244=23,"94",IF(AE107:AE244=24,"93",IF(AE107:AE244=25,"92",IF(AE107:AE244=26,"91",IF(AE107:AE244=27,"90",IF(AE107:AE244=28,"89",IF(AE107:AE244=29,"88",IF(AE107:AE244=30,"87",IF(AE107:AE244=31,"86",IF(AE107:AE244=32,"85",IF(AE107:AE244=33,"84",IF(AE107:AE244=34,"83",IF(AE107:AE244=35,"92",IF(AE107:AE244=36,"81",IF(AE107:AE244=37,"80",IF(AE107:AE244=38,"79",IF(AE107:AE244=39,"78",IF(AE107:AE244=40,"77",IF(AE107:AE244=41,"76",IF(AE107:AE244=42,"75",IF(AE107:AE244=43,"74",IF(AE107:AE244=44,"73",IF(AE107:AE244=45,"72",IF(AE107:AE244=46,"71",IF(AE107:AE244=47,"70",IF(AE107:AE244=48,"69",IF(AE107:AE244=49,"68",IF(AE107:AE244=50,"67",IF(AE107:AE244=51,"66",IF(AE107:AE244=52,"65",IF(AE107:AE244=53,"64",IF(AE107:AE244=54,"63",IF(AE107:AE244=55,"62",IF(AE107:AE244=56,"61",IF(AE107:AE244=57,"60",IF(AE107:AE244=58,"59",IF(AE107:AE244=59,"58",IF(AE107:AE244=60,"57",IF(AE107:AE244=61,"56",IF(AE107:AE244=62,"55",IF(AE107:AE244=63,"54",IF(AE107:AE244=64,"53",IF(AE107:AE244=65,"52")))))))))))))))))))))))))))))))))))))))))))))))))))))))))))))))))</f>
        <v>75</v>
      </c>
      <c r="AG107" s="4">
        <f t="shared" si="29"/>
        <v>386</v>
      </c>
      <c r="AH107" s="4"/>
      <c r="AI107" s="93">
        <f t="shared" si="30"/>
        <v>386</v>
      </c>
    </row>
    <row r="108" spans="1:36" x14ac:dyDescent="0.25">
      <c r="A108" s="92">
        <v>17</v>
      </c>
      <c r="B108" s="38" t="s">
        <v>260</v>
      </c>
      <c r="C108" s="24" t="s">
        <v>258</v>
      </c>
      <c r="D108" s="4">
        <v>2</v>
      </c>
      <c r="E108" s="4" t="s">
        <v>32</v>
      </c>
      <c r="F108" s="4">
        <v>24</v>
      </c>
      <c r="G108" s="19" t="str">
        <f t="shared" si="24"/>
        <v>1</v>
      </c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27">
        <v>77</v>
      </c>
      <c r="S108" s="4">
        <v>24</v>
      </c>
      <c r="T108" s="3" t="str">
        <f>IF(S108:S245=1,"160",IF(S108:S245=2,"140",IF(S108:S245=3,"130",IF(S108:S245=4,"120",IF(S108:S245=5,"115",IF(S108:S245=6,"112",IF(S108:S245=7,"110",IF(S108:S245=8,"109",IF(S108:S245=9,"108",IF(S108:S245=10,"107",IF(S108:S245=11,"106",IF(S108:S245=12,"105",IF(S108:S245=13,"104",IF(S108:S245=14,"103",IF(S108:S245=15,"102",IF(S108:S245=16,"101",IF(S108:S245=17,"100",IF(S108:S245=18,"99",IF(S108:S245=19,"98",IF(S108:S245=20,"97",IF(S108:S245=21,"96",IF(S108:S245=22,"95",IF(S108:S245=23,"94",IF(S108:S245=24,"93",IF(S108:S245=25,"92",IF(S108:S245=26,"91",IF(S108:S245=27,"90",IF(S108:S245=28,"89",IF(S108:S245=29,"88",IF(S108:S245=30,"87",IF(S108:S245=31,"86",IF(S108:S245=32,"85",IF(S108:S245=33,"84",IF(S108:S245=34,"83",IF(S108:S245=35,"92",IF(S108:S245=36,"81",IF(S108:S245=37,"80",IF(S108:S245=38,"79",IF(S108:S245=39,"78",IF(S108:S245=40,"77",IF(S108:S245=41,"76",IF(S108:S245=42,"75",IF(S108:S245=43,"74",IF(S108:S245=44,"73",IF(S108:S245=45,"72",IF(S108:S245=46,"71",IF(S108:S245=47,"70",IF(S108:S245=48,"69",IF(S108:S245=49,"68",IF(S108:S245=50,"67",IF(S108:S245=51,"66",IF(S108:S245=52,"65",IF(S108:S245=53,"64",IF(S108:S245=54,"63",IF(S108:S245=55,"62",IF(S108:S245=56,"61",IF(S108:S245=57,"60",IF(S108:S245=58,"59",IF(S108:S245=59,"58",IF(S108:S245=60,"57",IF(S108:S245=61,"56",IF(S108:S245=62,"55",IF(S108:S245=63,"54",IF(S108:S245=64,"53",IF(S108:S245=65,"52")))))))))))))))))))))))))))))))))))))))))))))))))))))))))))))))))</f>
        <v>93</v>
      </c>
      <c r="U108" s="27">
        <v>32</v>
      </c>
      <c r="V108" s="4">
        <v>55</v>
      </c>
      <c r="W108" s="3" t="str">
        <f t="shared" si="25"/>
        <v>62</v>
      </c>
      <c r="X108" s="27">
        <v>33</v>
      </c>
      <c r="Y108" s="4">
        <v>57</v>
      </c>
      <c r="Z108" s="3" t="str">
        <f t="shared" si="31"/>
        <v>60</v>
      </c>
      <c r="AA108" s="27">
        <v>7</v>
      </c>
      <c r="AB108" s="4">
        <v>54</v>
      </c>
      <c r="AC108" s="3" t="str">
        <f t="shared" si="27"/>
        <v>63</v>
      </c>
      <c r="AD108" s="27">
        <v>244</v>
      </c>
      <c r="AE108" s="4">
        <v>21</v>
      </c>
      <c r="AF108" s="3" t="str">
        <f>IF(AE108:AE245=1,"160",IF(AE108:AE245=2,"140",IF(AE108:AE245=3,"130",IF(AE108:AE245=4,"120",IF(AE108:AE245=5,"115",IF(AE108:AE245=6,"112",IF(AE108:AE245=7,"110",IF(AE108:AE245=8,"109",IF(AE108:AE245=9,"108",IF(AE108:AE245=10,"107",IF(AE108:AE245=11,"106",IF(AE108:AE245=12,"105",IF(AE108:AE245=13,"104",IF(AE108:AE245=14,"103",IF(AE108:AE245=15,"102",IF(AE108:AE245=16,"101",IF(AE108:AE245=17,"100",IF(AE108:AE245=18,"99",IF(AE108:AE245=19,"98",IF(AE108:AE245=20,"97",IF(AE108:AE245=21,"96",IF(AE108:AE245=22,"95",IF(AE108:AE245=23,"94",IF(AE108:AE245=24,"93",IF(AE108:AE245=25,"92",IF(AE108:AE245=26,"91",IF(AE108:AE245=27,"90",IF(AE108:AE245=28,"89",IF(AE108:AE245=29,"88",IF(AE108:AE245=30,"87",IF(AE108:AE245=31,"86",IF(AE108:AE245=32,"85",IF(AE108:AE245=33,"84",IF(AE108:AE245=34,"83",IF(AE108:AE245=35,"92",IF(AE108:AE245=36,"81",IF(AE108:AE245=37,"80",IF(AE108:AE245=38,"79",IF(AE108:AE245=39,"78",IF(AE108:AE245=40,"77",IF(AE108:AE245=41,"76",IF(AE108:AE245=42,"75",IF(AE108:AE245=43,"74",IF(AE108:AE245=44,"73",IF(AE108:AE245=45,"72",IF(AE108:AE245=46,"71",IF(AE108:AE245=47,"70",IF(AE108:AE245=48,"69",IF(AE108:AE245=49,"68",IF(AE108:AE245=50,"67",IF(AE108:AE245=51,"66",IF(AE108:AE245=52,"65",IF(AE108:AE245=53,"64",IF(AE108:AE245=54,"63",IF(AE108:AE245=55,"62",IF(AE108:AE245=56,"61",IF(AE108:AE245=57,"60",IF(AE108:AE245=58,"59",IF(AE108:AE245=59,"58",IF(AE108:AE245=60,"57",IF(AE108:AE245=61,"56",IF(AE108:AE245=62,"55",IF(AE108:AE245=63,"54",IF(AE108:AE245=64,"53",IF(AE108:AE245=65,"52")))))))))))))))))))))))))))))))))))))))))))))))))))))))))))))))))</f>
        <v>96</v>
      </c>
      <c r="AG108" s="4">
        <f t="shared" si="29"/>
        <v>374</v>
      </c>
      <c r="AH108" s="4"/>
      <c r="AI108" s="93">
        <f t="shared" si="30"/>
        <v>374</v>
      </c>
      <c r="AJ108" s="37">
        <f>AI108+AI109+AI110+AI111+AI112</f>
        <v>1614</v>
      </c>
    </row>
    <row r="109" spans="1:36" x14ac:dyDescent="0.2">
      <c r="A109" s="92">
        <v>18</v>
      </c>
      <c r="B109" s="38" t="s">
        <v>277</v>
      </c>
      <c r="C109" s="24" t="s">
        <v>274</v>
      </c>
      <c r="D109" s="4">
        <v>2</v>
      </c>
      <c r="E109" s="4" t="s">
        <v>32</v>
      </c>
      <c r="F109" s="4">
        <v>28</v>
      </c>
      <c r="G109" s="19" t="str">
        <f t="shared" si="24"/>
        <v>1</v>
      </c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27">
        <v>60</v>
      </c>
      <c r="S109" s="4">
        <v>95</v>
      </c>
      <c r="T109" s="3">
        <v>22</v>
      </c>
      <c r="U109" s="27">
        <v>42</v>
      </c>
      <c r="V109" s="4">
        <v>26</v>
      </c>
      <c r="W109" s="3" t="str">
        <f t="shared" si="25"/>
        <v>91</v>
      </c>
      <c r="X109" s="27">
        <v>54</v>
      </c>
      <c r="Y109" s="4">
        <v>27</v>
      </c>
      <c r="Z109" s="3" t="str">
        <f t="shared" si="31"/>
        <v>90</v>
      </c>
      <c r="AA109" s="27">
        <v>15</v>
      </c>
      <c r="AB109" s="4">
        <v>16</v>
      </c>
      <c r="AC109" s="3" t="str">
        <f t="shared" si="27"/>
        <v>101</v>
      </c>
      <c r="AD109" s="27">
        <v>225</v>
      </c>
      <c r="AE109" s="4">
        <v>47</v>
      </c>
      <c r="AF109" s="3" t="str">
        <f>IF(AE109:AE246=1,"160",IF(AE109:AE246=2,"140",IF(AE109:AE246=3,"130",IF(AE109:AE246=4,"120",IF(AE109:AE246=5,"115",IF(AE109:AE246=6,"112",IF(AE109:AE246=7,"110",IF(AE109:AE246=8,"109",IF(AE109:AE246=9,"108",IF(AE109:AE246=10,"107",IF(AE109:AE246=11,"106",IF(AE109:AE246=12,"105",IF(AE109:AE246=13,"104",IF(AE109:AE246=14,"103",IF(AE109:AE246=15,"102",IF(AE109:AE246=16,"101",IF(AE109:AE246=17,"100",IF(AE109:AE246=18,"99",IF(AE109:AE246=19,"98",IF(AE109:AE246=20,"97",IF(AE109:AE246=21,"96",IF(AE109:AE246=22,"95",IF(AE109:AE246=23,"94",IF(AE109:AE246=24,"93",IF(AE109:AE246=25,"92",IF(AE109:AE246=26,"91",IF(AE109:AE246=27,"90",IF(AE109:AE246=28,"89",IF(AE109:AE246=29,"88",IF(AE109:AE246=30,"87",IF(AE109:AE246=31,"86",IF(AE109:AE246=32,"85",IF(AE109:AE246=33,"84",IF(AE109:AE246=34,"83",IF(AE109:AE246=35,"92",IF(AE109:AE246=36,"81",IF(AE109:AE246=37,"80",IF(AE109:AE246=38,"79",IF(AE109:AE246=39,"78",IF(AE109:AE246=40,"77",IF(AE109:AE246=41,"76",IF(AE109:AE246=42,"75",IF(AE109:AE246=43,"74",IF(AE109:AE246=44,"73",IF(AE109:AE246=45,"72",IF(AE109:AE246=46,"71",IF(AE109:AE246=47,"70",IF(AE109:AE246=48,"69",IF(AE109:AE246=49,"68",IF(AE109:AE246=50,"67",IF(AE109:AE246=51,"66",IF(AE109:AE246=52,"65",IF(AE109:AE246=53,"64",IF(AE109:AE246=54,"63",IF(AE109:AE246=55,"62",IF(AE109:AE246=56,"61",IF(AE109:AE246=57,"60",IF(AE109:AE246=58,"59",IF(AE109:AE246=59,"58",IF(AE109:AE246=60,"57",IF(AE109:AE246=61,"56",IF(AE109:AE246=62,"55",IF(AE109:AE246=63,"54",IF(AE109:AE246=64,"53",IF(AE109:AE246=65,"52")))))))))))))))))))))))))))))))))))))))))))))))))))))))))))))))))</f>
        <v>70</v>
      </c>
      <c r="AG109" s="4">
        <f t="shared" si="29"/>
        <v>374</v>
      </c>
      <c r="AH109" s="4"/>
      <c r="AI109" s="93">
        <f t="shared" si="30"/>
        <v>374</v>
      </c>
    </row>
    <row r="110" spans="1:36" x14ac:dyDescent="0.2">
      <c r="A110" s="92">
        <v>19</v>
      </c>
      <c r="B110" s="38" t="s">
        <v>38</v>
      </c>
      <c r="C110" s="24" t="s">
        <v>39</v>
      </c>
      <c r="D110" s="4">
        <v>2</v>
      </c>
      <c r="E110" s="4" t="s">
        <v>32</v>
      </c>
      <c r="F110" s="23">
        <v>24</v>
      </c>
      <c r="G110" s="19" t="str">
        <f t="shared" si="24"/>
        <v>1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27">
        <v>56</v>
      </c>
      <c r="S110" s="4">
        <v>103</v>
      </c>
      <c r="T110" s="3">
        <v>14</v>
      </c>
      <c r="U110" s="27">
        <v>30</v>
      </c>
      <c r="V110" s="4">
        <v>63</v>
      </c>
      <c r="W110" s="3" t="str">
        <f t="shared" si="25"/>
        <v>54</v>
      </c>
      <c r="X110" s="27">
        <v>37</v>
      </c>
      <c r="Y110" s="4">
        <v>53</v>
      </c>
      <c r="Z110" s="3" t="str">
        <f t="shared" si="31"/>
        <v>64</v>
      </c>
      <c r="AA110" s="27">
        <v>12</v>
      </c>
      <c r="AB110" s="4">
        <v>35</v>
      </c>
      <c r="AC110" s="3" t="str">
        <f t="shared" si="27"/>
        <v>92</v>
      </c>
      <c r="AD110" s="27">
        <v>237</v>
      </c>
      <c r="AE110" s="4">
        <v>30</v>
      </c>
      <c r="AF110" s="3" t="str">
        <f>IF(AE110:AE247=1,"160",IF(AE110:AE247=2,"140",IF(AE110:AE247=3,"130",IF(AE110:AE247=4,"120",IF(AE110:AE247=5,"115",IF(AE110:AE247=6,"112",IF(AE110:AE247=7,"110",IF(AE110:AE247=8,"109",IF(AE110:AE247=9,"108",IF(AE110:AE247=10,"107",IF(AE110:AE247=11,"106",IF(AE110:AE247=12,"105",IF(AE110:AE247=13,"104",IF(AE110:AE247=14,"103",IF(AE110:AE247=15,"102",IF(AE110:AE247=16,"101",IF(AE110:AE247=17,"100",IF(AE110:AE247=18,"99",IF(AE110:AE247=19,"98",IF(AE110:AE247=20,"97",IF(AE110:AE247=21,"96",IF(AE110:AE247=22,"95",IF(AE110:AE247=23,"94",IF(AE110:AE247=24,"93",IF(AE110:AE247=25,"92",IF(AE110:AE247=26,"91",IF(AE110:AE247=27,"90",IF(AE110:AE247=28,"89",IF(AE110:AE247=29,"88",IF(AE110:AE247=30,"87",IF(AE110:AE247=31,"86",IF(AE110:AE247=32,"85",IF(AE110:AE247=33,"84",IF(AE110:AE247=34,"83",IF(AE110:AE247=35,"92",IF(AE110:AE247=36,"81",IF(AE110:AE247=37,"80",IF(AE110:AE247=38,"79",IF(AE110:AE247=39,"78",IF(AE110:AE247=40,"77",IF(AE110:AE247=41,"76",IF(AE110:AE247=42,"75",IF(AE110:AE247=43,"74",IF(AE110:AE247=44,"73",IF(AE110:AE247=45,"72",IF(AE110:AE247=46,"71",IF(AE110:AE247=47,"70",IF(AE110:AE247=48,"69",IF(AE110:AE247=49,"68",IF(AE110:AE247=50,"67",IF(AE110:AE247=51,"66",IF(AE110:AE247=52,"65",IF(AE110:AE247=53,"64",IF(AE110:AE247=54,"63",IF(AE110:AE247=55,"62",IF(AE110:AE247=56,"61",IF(AE110:AE247=57,"60",IF(AE110:AE247=58,"59",IF(AE110:AE247=59,"58",IF(AE110:AE247=60,"57",IF(AE110:AE247=61,"56",IF(AE110:AE247=62,"55",IF(AE110:AE247=63,"54",IF(AE110:AE247=64,"53",IF(AE110:AE247=65,"52")))))))))))))))))))))))))))))))))))))))))))))))))))))))))))))))))</f>
        <v>87</v>
      </c>
      <c r="AG110" s="4">
        <f t="shared" si="29"/>
        <v>311</v>
      </c>
      <c r="AH110" s="4"/>
      <c r="AI110" s="93">
        <f t="shared" si="30"/>
        <v>311</v>
      </c>
    </row>
    <row r="111" spans="1:36" x14ac:dyDescent="0.2">
      <c r="A111" s="92">
        <v>20</v>
      </c>
      <c r="B111" s="38" t="s">
        <v>121</v>
      </c>
      <c r="C111" s="24" t="s">
        <v>117</v>
      </c>
      <c r="D111" s="4">
        <v>1</v>
      </c>
      <c r="E111" s="4" t="s">
        <v>32</v>
      </c>
      <c r="F111" s="23">
        <v>29</v>
      </c>
      <c r="G111" s="19" t="str">
        <f t="shared" si="24"/>
        <v>1</v>
      </c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27">
        <v>57</v>
      </c>
      <c r="S111" s="4">
        <v>99</v>
      </c>
      <c r="T111" s="3">
        <v>18</v>
      </c>
      <c r="U111" s="27">
        <v>41</v>
      </c>
      <c r="V111" s="4">
        <v>29</v>
      </c>
      <c r="W111" s="3" t="str">
        <f t="shared" si="25"/>
        <v>88</v>
      </c>
      <c r="X111" s="27">
        <v>33</v>
      </c>
      <c r="Y111" s="4">
        <v>57</v>
      </c>
      <c r="Z111" s="3" t="str">
        <f t="shared" si="31"/>
        <v>60</v>
      </c>
      <c r="AA111" s="27">
        <v>0</v>
      </c>
      <c r="AB111" s="4">
        <v>71</v>
      </c>
      <c r="AC111" s="3">
        <v>46</v>
      </c>
      <c r="AD111" s="27">
        <v>225</v>
      </c>
      <c r="AE111" s="4">
        <v>47</v>
      </c>
      <c r="AF111" s="3" t="str">
        <f>IF(AE111:AE248=1,"160",IF(AE111:AE248=2,"140",IF(AE111:AE248=3,"130",IF(AE111:AE248=4,"120",IF(AE111:AE248=5,"115",IF(AE111:AE248=6,"112",IF(AE111:AE248=7,"110",IF(AE111:AE248=8,"109",IF(AE111:AE248=9,"108",IF(AE111:AE248=10,"107",IF(AE111:AE248=11,"106",IF(AE111:AE248=12,"105",IF(AE111:AE248=13,"104",IF(AE111:AE248=14,"103",IF(AE111:AE248=15,"102",IF(AE111:AE248=16,"101",IF(AE111:AE248=17,"100",IF(AE111:AE248=18,"99",IF(AE111:AE248=19,"98",IF(AE111:AE248=20,"97",IF(AE111:AE248=21,"96",IF(AE111:AE248=22,"95",IF(AE111:AE248=23,"94",IF(AE111:AE248=24,"93",IF(AE111:AE248=25,"92",IF(AE111:AE248=26,"91",IF(AE111:AE248=27,"90",IF(AE111:AE248=28,"89",IF(AE111:AE248=29,"88",IF(AE111:AE248=30,"87",IF(AE111:AE248=31,"86",IF(AE111:AE248=32,"85",IF(AE111:AE248=33,"84",IF(AE111:AE248=34,"83",IF(AE111:AE248=35,"92",IF(AE111:AE248=36,"81",IF(AE111:AE248=37,"80",IF(AE111:AE248=38,"79",IF(AE111:AE248=39,"78",IF(AE111:AE248=40,"77",IF(AE111:AE248=41,"76",IF(AE111:AE248=42,"75",IF(AE111:AE248=43,"74",IF(AE111:AE248=44,"73",IF(AE111:AE248=45,"72",IF(AE111:AE248=46,"71",IF(AE111:AE248=47,"70",IF(AE111:AE248=48,"69",IF(AE111:AE248=49,"68",IF(AE111:AE248=50,"67",IF(AE111:AE248=51,"66",IF(AE111:AE248=52,"65",IF(AE111:AE248=53,"64",IF(AE111:AE248=54,"63",IF(AE111:AE248=55,"62",IF(AE111:AE248=56,"61",IF(AE111:AE248=57,"60",IF(AE111:AE248=58,"59",IF(AE111:AE248=59,"58",IF(AE111:AE248=60,"57",IF(AE111:AE248=61,"56",IF(AE111:AE248=62,"55",IF(AE111:AE248=63,"54",IF(AE111:AE248=64,"53",IF(AE111:AE248=65,"52")))))))))))))))))))))))))))))))))))))))))))))))))))))))))))))))))</f>
        <v>70</v>
      </c>
      <c r="AG111" s="4">
        <f t="shared" si="29"/>
        <v>282</v>
      </c>
      <c r="AH111" s="4"/>
      <c r="AI111" s="93">
        <f t="shared" si="30"/>
        <v>282</v>
      </c>
    </row>
    <row r="112" spans="1:36" x14ac:dyDescent="0.2">
      <c r="A112" s="92">
        <v>21</v>
      </c>
      <c r="B112" s="38" t="s">
        <v>154</v>
      </c>
      <c r="C112" s="24" t="s">
        <v>153</v>
      </c>
      <c r="D112" s="4">
        <v>2</v>
      </c>
      <c r="E112" s="4" t="s">
        <v>32</v>
      </c>
      <c r="F112" s="4">
        <v>28</v>
      </c>
      <c r="G112" s="19" t="str">
        <f t="shared" si="24"/>
        <v>1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27">
        <v>54</v>
      </c>
      <c r="S112" s="4">
        <v>105</v>
      </c>
      <c r="T112" s="3">
        <v>12</v>
      </c>
      <c r="U112" s="27">
        <v>43</v>
      </c>
      <c r="V112" s="4">
        <v>24</v>
      </c>
      <c r="W112" s="3" t="str">
        <f t="shared" si="25"/>
        <v>93</v>
      </c>
      <c r="X112" s="27">
        <v>32</v>
      </c>
      <c r="Y112" s="4">
        <v>60</v>
      </c>
      <c r="Z112" s="3" t="str">
        <f t="shared" si="31"/>
        <v>57</v>
      </c>
      <c r="AA112" s="27">
        <v>9</v>
      </c>
      <c r="AB112" s="4">
        <v>51</v>
      </c>
      <c r="AC112" s="3" t="str">
        <f>IF(AB112:AB249=1,"160",IF(AB112:AB249=2,"140",IF(AB112:AB249=3,"130",IF(AB112:AB249=4,"120",IF(AB112:AB249=5,"115",IF(AB112:AB249=6,"112",IF(AB112:AB249=7,"110",IF(AB112:AB249=8,"109",IF(AB112:AB249=9,"108",IF(AB112:AB249=10,"107",IF(AB112:AB249=11,"106",IF(AB112:AB249=12,"105",IF(AB112:AB249=13,"104",IF(AB112:AB249=14,"103",IF(AB112:AB249=15,"102",IF(AB112:AB249=16,"101",IF(AB112:AB249=17,"100",IF(AB112:AB249=18,"99",IF(AB112:AB249=19,"98",IF(AB112:AB249=20,"97",IF(AB112:AB249=21,"96",IF(AB112:AB249=22,"95",IF(AB112:AB249=23,"94",IF(AB112:AB249=24,"93",IF(AB112:AB249=25,"92",IF(AB112:AB249=26,"91",IF(AB112:AB249=27,"90",IF(AB112:AB249=28,"89",IF(AB112:AB249=29,"88",IF(AB112:AB249=30,"87",IF(AB112:AB249=31,"86",IF(AB112:AB249=32,"85",IF(AB112:AB249=33,"84",IF(AB112:AB249=34,"83",IF(AB112:AB249=35,"92",IF(AB112:AB249=36,"81",IF(AB112:AB249=37,"80",IF(AB112:AB249=38,"79",IF(AB112:AB249=39,"78",IF(AB112:AB249=40,"77",IF(AB112:AB249=41,"76",IF(AB112:AB249=42,"75",IF(AB112:AB249=43,"74",IF(AB112:AB249=44,"73",IF(AB112:AB249=45,"72",IF(AB112:AB249=46,"71",IF(AB112:AB249=47,"70",IF(AB112:AB249=48,"69",IF(AB112:AB249=49,"68",IF(AB112:AB249=50,"67",IF(AB112:AB249=51,"66",IF(AB112:AB249=52,"65",IF(AB112:AB249=53,"64",IF(AB112:AB249=54,"63",IF(AB112:AB249=55,"62",IF(AB112:AB249=56,"61",IF(AB112:AB249=57,"60",IF(AB112:AB249=58,"59",IF(AB112:AB249=59,"58",IF(AB112:AB249=60,"57",IF(AB112:AB249=61,"56",IF(AB112:AB249=62,"55",IF(AB112:AB249=63,"54",IF(AB112:AB249=64,"53",IF(AB112:AB249=65,"52")))))))))))))))))))))))))))))))))))))))))))))))))))))))))))))))))</f>
        <v>66</v>
      </c>
      <c r="AD112" s="27">
        <v>182</v>
      </c>
      <c r="AE112" s="4">
        <v>72</v>
      </c>
      <c r="AF112" s="3">
        <v>45</v>
      </c>
      <c r="AG112" s="4">
        <f t="shared" si="29"/>
        <v>273</v>
      </c>
      <c r="AH112" s="4"/>
      <c r="AI112" s="93">
        <f t="shared" si="30"/>
        <v>273</v>
      </c>
    </row>
    <row r="113" spans="1:36" x14ac:dyDescent="0.25">
      <c r="A113" s="140" t="s">
        <v>311</v>
      </c>
      <c r="B113" s="141"/>
      <c r="C113" s="141"/>
      <c r="D113" s="141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41"/>
      <c r="AA113" s="141"/>
      <c r="AB113" s="141"/>
      <c r="AC113" s="141"/>
      <c r="AD113" s="141"/>
      <c r="AE113" s="141"/>
      <c r="AF113" s="141"/>
      <c r="AG113" s="141"/>
      <c r="AH113" s="141"/>
      <c r="AI113" s="142"/>
      <c r="AJ113" s="37"/>
    </row>
    <row r="114" spans="1:36" x14ac:dyDescent="0.2">
      <c r="A114" s="92">
        <v>1</v>
      </c>
      <c r="B114" s="38" t="s">
        <v>108</v>
      </c>
      <c r="C114" s="24" t="s">
        <v>107</v>
      </c>
      <c r="D114" s="4">
        <v>2</v>
      </c>
      <c r="E114" s="4" t="s">
        <v>32</v>
      </c>
      <c r="F114" s="23">
        <v>33</v>
      </c>
      <c r="G114" s="81" t="str">
        <f t="shared" ref="G114:G138" si="32">IF(F114:F251&gt;59,"1,25",IF(F114:F251&gt;49,"1,2",IF(F114:F251&gt;39,"1,15",IF(F114:F251&gt;29,"1,1",IF(F114:F251&gt;16,"1")))))</f>
        <v>1,1</v>
      </c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27">
        <v>86</v>
      </c>
      <c r="S114" s="4">
        <v>1</v>
      </c>
      <c r="T114" s="3" t="str">
        <f t="shared" ref="T114:T121" si="33">IF(S114:S251=1,"160",IF(S114:S251=2,"140",IF(S114:S251=3,"130",IF(S114:S251=4,"120",IF(S114:S251=5,"115",IF(S114:S251=6,"112",IF(S114:S251=7,"110",IF(S114:S251=8,"109",IF(S114:S251=9,"108",IF(S114:S251=10,"107",IF(S114:S251=11,"106",IF(S114:S251=12,"105",IF(S114:S251=13,"104",IF(S114:S251=14,"103",IF(S114:S251=15,"102",IF(S114:S251=16,"101",IF(S114:S251=17,"100",IF(S114:S251=18,"99",IF(S114:S251=19,"98",IF(S114:S251=20,"97",IF(S114:S251=21,"96",IF(S114:S251=22,"95",IF(S114:S251=23,"94",IF(S114:S251=24,"93",IF(S114:S251=25,"92",IF(S114:S251=26,"91",IF(S114:S251=27,"90",IF(S114:S251=28,"89",IF(S114:S251=29,"88",IF(S114:S251=30,"87",IF(S114:S251=31,"86",IF(S114:S251=32,"85",IF(S114:S251=33,"84",IF(S114:S251=34,"83",IF(S114:S251=35,"92",IF(S114:S251=36,"81",IF(S114:S251=37,"80",IF(S114:S251=38,"79",IF(S114:S251=39,"78",IF(S114:S251=40,"77",IF(S114:S251=41,"76",IF(S114:S251=42,"75",IF(S114:S251=43,"74",IF(S114:S251=44,"73",IF(S114:S251=45,"72",IF(S114:S251=46,"71",IF(S114:S251=47,"70",IF(S114:S251=48,"69",IF(S114:S251=49,"68",IF(S114:S251=50,"67",IF(S114:S251=51,"66",IF(S114:S251=52,"65",IF(S114:S251=53,"64",IF(S114:S251=54,"63",IF(S114:S251=55,"62",IF(S114:S251=56,"61",IF(S114:S251=57,"60",IF(S114:S251=58,"59",IF(S114:S251=59,"58",IF(S114:S251=60,"57",IF(S114:S251=61,"56",IF(S114:S251=62,"55",IF(S114:S251=63,"54",IF(S114:S251=64,"53",IF(S114:S251=65,"52")))))))))))))))))))))))))))))))))))))))))))))))))))))))))))))))))</f>
        <v>160</v>
      </c>
      <c r="U114" s="27">
        <v>52</v>
      </c>
      <c r="V114" s="4">
        <v>6</v>
      </c>
      <c r="W114" s="3" t="str">
        <f t="shared" ref="W114:W129" si="34">IF(V114:V251=1,"160",IF(V114:V251=2,"140",IF(V114:V251=3,"130",IF(V114:V251=4,"120",IF(V114:V251=5,"115",IF(V114:V251=6,"112",IF(V114:V251=7,"110",IF(V114:V251=8,"109",IF(V114:V251=9,"108",IF(V114:V251=10,"107",IF(V114:V251=11,"106",IF(V114:V251=12,"105",IF(V114:V251=13,"104",IF(V114:V251=14,"103",IF(V114:V251=15,"102",IF(V114:V251=16,"101",IF(V114:V251=17,"100",IF(V114:V251=18,"99",IF(V114:V251=19,"98",IF(V114:V251=20,"97",IF(V114:V251=21,"96",IF(V114:V251=22,"95",IF(V114:V251=23,"94",IF(V114:V251=24,"93",IF(V114:V251=25,"92",IF(V114:V251=26,"91",IF(V114:V251=27,"90",IF(V114:V251=28,"89",IF(V114:V251=29,"88",IF(V114:V251=30,"87",IF(V114:V251=31,"86",IF(V114:V251=32,"85",IF(V114:V251=33,"84",IF(V114:V251=34,"83",IF(V114:V251=35,"92",IF(V114:V251=36,"81",IF(V114:V251=37,"80",IF(V114:V251=38,"79",IF(V114:V251=39,"78",IF(V114:V251=40,"77",IF(V114:V251=41,"76",IF(V114:V251=42,"75",IF(V114:V251=43,"74",IF(V114:V251=44,"73",IF(V114:V251=45,"72",IF(V114:V251=46,"71",IF(V114:V251=47,"70",IF(V114:V251=48,"69",IF(V114:V251=49,"68",IF(V114:V251=50,"67",IF(V114:V251=51,"66",IF(V114:V251=52,"65",IF(V114:V251=53,"64",IF(V114:V251=54,"63",IF(V114:V251=55,"62",IF(V114:V251=56,"61",IF(V114:V251=57,"60",IF(V114:V251=58,"59",IF(V114:V251=59,"58",IF(V114:V251=60,"57",IF(V114:V251=61,"56",IF(V114:V251=62,"55",IF(V114:V251=63,"54",IF(V114:V251=64,"53",IF(V114:V251=65,"52")))))))))))))))))))))))))))))))))))))))))))))))))))))))))))))))))</f>
        <v>112</v>
      </c>
      <c r="X114" s="27">
        <v>91</v>
      </c>
      <c r="Y114" s="4">
        <v>6</v>
      </c>
      <c r="Z114" s="3" t="str">
        <f t="shared" ref="Z114:Z134" si="35">IF(Y114:Y251=1,"160",IF(Y114:Y251=2,"140",IF(Y114:Y251=3,"130",IF(Y114:Y251=4,"120",IF(Y114:Y251=5,"115",IF(Y114:Y251=6,"112",IF(Y114:Y251=7,"110",IF(Y114:Y251=8,"109",IF(Y114:Y251=9,"108",IF(Y114:Y251=10,"107",IF(Y114:Y251=11,"106",IF(Y114:Y251=12,"105",IF(Y114:Y251=13,"104",IF(Y114:Y251=14,"103",IF(Y114:Y251=15,"102",IF(Y114:Y251=16,"101",IF(Y114:Y251=17,"100",IF(Y114:Y251=18,"99",IF(Y114:Y251=19,"98",IF(Y114:Y251=20,"97",IF(Y114:Y251=21,"96",IF(Y114:Y251=22,"95",IF(Y114:Y251=23,"94",IF(Y114:Y251=24,"93",IF(Y114:Y251=25,"92",IF(Y114:Y251=26,"91",IF(Y114:Y251=27,"90",IF(Y114:Y251=28,"89",IF(Y114:Y251=29,"88",IF(Y114:Y251=30,"87",IF(Y114:Y251=31,"86",IF(Y114:Y251=32,"85",IF(Y114:Y251=33,"84",IF(Y114:Y251=34,"83",IF(Y114:Y251=35,"92",IF(Y114:Y251=36,"81",IF(Y114:Y251=37,"80",IF(Y114:Y251=38,"79",IF(Y114:Y251=39,"78",IF(Y114:Y251=40,"77",IF(Y114:Y251=41,"76",IF(Y114:Y251=42,"75",IF(Y114:Y251=43,"74",IF(Y114:Y251=44,"73",IF(Y114:Y251=45,"72",IF(Y114:Y251=46,"71",IF(Y114:Y251=47,"70",IF(Y114:Y251=48,"69",IF(Y114:Y251=49,"68",IF(Y114:Y251=50,"67",IF(Y114:Y251=51,"66",IF(Y114:Y251=52,"65",IF(Y114:Y251=53,"64",IF(Y114:Y251=54,"63",IF(Y114:Y251=55,"62",IF(Y114:Y251=56,"61",IF(Y114:Y251=57,"60",IF(Y114:Y251=58,"59",IF(Y114:Y251=59,"58",IF(Y114:Y251=60,"57",IF(Y114:Y251=61,"56",IF(Y114:Y251=62,"55",IF(Y114:Y251=63,"54",IF(Y114:Y251=64,"53",IF(Y114:Y251=65,"52")))))))))))))))))))))))))))))))))))))))))))))))))))))))))))))))))</f>
        <v>112</v>
      </c>
      <c r="AA114" s="27">
        <v>23</v>
      </c>
      <c r="AB114" s="4">
        <v>2</v>
      </c>
      <c r="AC114" s="3" t="str">
        <f t="shared" ref="AC114:AC123" si="36">IF(AB114:AB251=1,"160",IF(AB114:AB251=2,"140",IF(AB114:AB251=3,"130",IF(AB114:AB251=4,"120",IF(AB114:AB251=5,"115",IF(AB114:AB251=6,"112",IF(AB114:AB251=7,"110",IF(AB114:AB251=8,"109",IF(AB114:AB251=9,"108",IF(AB114:AB251=10,"107",IF(AB114:AB251=11,"106",IF(AB114:AB251=12,"105",IF(AB114:AB251=13,"104",IF(AB114:AB251=14,"103",IF(AB114:AB251=15,"102",IF(AB114:AB251=16,"101",IF(AB114:AB251=17,"100",IF(AB114:AB251=18,"99",IF(AB114:AB251=19,"98",IF(AB114:AB251=20,"97",IF(AB114:AB251=21,"96",IF(AB114:AB251=22,"95",IF(AB114:AB251=23,"94",IF(AB114:AB251=24,"93",IF(AB114:AB251=25,"92",IF(AB114:AB251=26,"91",IF(AB114:AB251=27,"90",IF(AB114:AB251=28,"89",IF(AB114:AB251=29,"88",IF(AB114:AB251=30,"87",IF(AB114:AB251=31,"86",IF(AB114:AB251=32,"85",IF(AB114:AB251=33,"84",IF(AB114:AB251=34,"83",IF(AB114:AB251=35,"92",IF(AB114:AB251=36,"81",IF(AB114:AB251=37,"80",IF(AB114:AB251=38,"79",IF(AB114:AB251=39,"78",IF(AB114:AB251=40,"77",IF(AB114:AB251=41,"76",IF(AB114:AB251=42,"75",IF(AB114:AB251=43,"74",IF(AB114:AB251=44,"73",IF(AB114:AB251=45,"72",IF(AB114:AB251=46,"71",IF(AB114:AB251=47,"70",IF(AB114:AB251=48,"69",IF(AB114:AB251=49,"68",IF(AB114:AB251=50,"67",IF(AB114:AB251=51,"66",IF(AB114:AB251=52,"65",IF(AB114:AB251=53,"64",IF(AB114:AB251=54,"63",IF(AB114:AB251=55,"62",IF(AB114:AB251=56,"61",IF(AB114:AB251=57,"60",IF(AB114:AB251=58,"59",IF(AB114:AB251=59,"58",IF(AB114:AB251=60,"57",IF(AB114:AB251=61,"56",IF(AB114:AB251=62,"55",IF(AB114:AB251=63,"54",IF(AB114:AB251=64,"53",IF(AB114:AB251=65,"52")))))))))))))))))))))))))))))))))))))))))))))))))))))))))))))))))</f>
        <v>140</v>
      </c>
      <c r="AD114" s="27">
        <v>280</v>
      </c>
      <c r="AE114" s="4">
        <v>1</v>
      </c>
      <c r="AF114" s="3" t="str">
        <f t="shared" ref="AF114:AF137" si="37">IF(AE114:AE251=1,"160",IF(AE114:AE251=2,"140",IF(AE114:AE251=3,"130",IF(AE114:AE251=4,"120",IF(AE114:AE251=5,"115",IF(AE114:AE251=6,"112",IF(AE114:AE251=7,"110",IF(AE114:AE251=8,"109",IF(AE114:AE251=9,"108",IF(AE114:AE251=10,"107",IF(AE114:AE251=11,"106",IF(AE114:AE251=12,"105",IF(AE114:AE251=13,"104",IF(AE114:AE251=14,"103",IF(AE114:AE251=15,"102",IF(AE114:AE251=16,"101",IF(AE114:AE251=17,"100",IF(AE114:AE251=18,"99",IF(AE114:AE251=19,"98",IF(AE114:AE251=20,"97",IF(AE114:AE251=21,"96",IF(AE114:AE251=22,"95",IF(AE114:AE251=23,"94",IF(AE114:AE251=24,"93",IF(AE114:AE251=25,"92",IF(AE114:AE251=26,"91",IF(AE114:AE251=27,"90",IF(AE114:AE251=28,"89",IF(AE114:AE251=29,"88",IF(AE114:AE251=30,"87",IF(AE114:AE251=31,"86",IF(AE114:AE251=32,"85",IF(AE114:AE251=33,"84",IF(AE114:AE251=34,"83",IF(AE114:AE251=35,"92",IF(AE114:AE251=36,"81",IF(AE114:AE251=37,"80",IF(AE114:AE251=38,"79",IF(AE114:AE251=39,"78",IF(AE114:AE251=40,"77",IF(AE114:AE251=41,"76",IF(AE114:AE251=42,"75",IF(AE114:AE251=43,"74",IF(AE114:AE251=44,"73",IF(AE114:AE251=45,"72",IF(AE114:AE251=46,"71",IF(AE114:AE251=47,"70",IF(AE114:AE251=48,"69",IF(AE114:AE251=49,"68",IF(AE114:AE251=50,"67",IF(AE114:AE251=51,"66",IF(AE114:AE251=52,"65",IF(AE114:AE251=53,"64",IF(AE114:AE251=54,"63",IF(AE114:AE251=55,"62",IF(AE114:AE251=56,"61",IF(AE114:AE251=57,"60",IF(AE114:AE251=58,"59",IF(AE114:AE251=59,"58",IF(AE114:AE251=60,"57",IF(AE114:AE251=61,"56",IF(AE114:AE251=62,"55",IF(AE114:AE251=63,"54",IF(AE114:AE251=64,"53",IF(AE114:AE251=65,"52")))))))))))))))))))))))))))))))))))))))))))))))))))))))))))))))))</f>
        <v>160</v>
      </c>
      <c r="AG114" s="4">
        <f t="shared" ref="AG114:AG138" si="38">AF114+AC114+Z114+W114+T114</f>
        <v>684</v>
      </c>
      <c r="AH114" s="4">
        <v>15</v>
      </c>
      <c r="AI114" s="93">
        <f t="shared" ref="AI114:AI138" si="39">(AG114*G114)+AH114</f>
        <v>767.40000000000009</v>
      </c>
    </row>
    <row r="115" spans="1:36" x14ac:dyDescent="0.2">
      <c r="A115" s="92">
        <v>2</v>
      </c>
      <c r="B115" s="38" t="s">
        <v>98</v>
      </c>
      <c r="C115" s="24" t="s">
        <v>95</v>
      </c>
      <c r="D115" s="4">
        <v>3</v>
      </c>
      <c r="E115" s="4" t="s">
        <v>32</v>
      </c>
      <c r="F115" s="23">
        <v>34</v>
      </c>
      <c r="G115" s="19" t="str">
        <f t="shared" si="32"/>
        <v>1,1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27">
        <v>75</v>
      </c>
      <c r="S115" s="4">
        <v>31</v>
      </c>
      <c r="T115" s="3" t="str">
        <f t="shared" si="33"/>
        <v>86</v>
      </c>
      <c r="U115" s="27">
        <v>44</v>
      </c>
      <c r="V115" s="4">
        <v>21</v>
      </c>
      <c r="W115" s="3" t="str">
        <f t="shared" si="34"/>
        <v>96</v>
      </c>
      <c r="X115" s="27">
        <v>55</v>
      </c>
      <c r="Y115" s="4">
        <v>24</v>
      </c>
      <c r="Z115" s="3" t="str">
        <f t="shared" si="35"/>
        <v>93</v>
      </c>
      <c r="AA115" s="27">
        <v>28</v>
      </c>
      <c r="AB115" s="4">
        <v>1</v>
      </c>
      <c r="AC115" s="3" t="str">
        <f t="shared" si="36"/>
        <v>160</v>
      </c>
      <c r="AD115" s="27">
        <v>245</v>
      </c>
      <c r="AE115" s="4">
        <v>18</v>
      </c>
      <c r="AF115" s="3" t="str">
        <f t="shared" si="37"/>
        <v>99</v>
      </c>
      <c r="AG115" s="4">
        <f t="shared" si="38"/>
        <v>534</v>
      </c>
      <c r="AH115" s="4">
        <v>15</v>
      </c>
      <c r="AI115" s="93">
        <f t="shared" si="39"/>
        <v>602.40000000000009</v>
      </c>
    </row>
    <row r="116" spans="1:36" x14ac:dyDescent="0.2">
      <c r="A116" s="92">
        <v>3</v>
      </c>
      <c r="B116" s="38" t="s">
        <v>79</v>
      </c>
      <c r="C116" s="24" t="s">
        <v>75</v>
      </c>
      <c r="D116" s="4">
        <v>1</v>
      </c>
      <c r="E116" s="4" t="s">
        <v>32</v>
      </c>
      <c r="F116" s="23">
        <v>30</v>
      </c>
      <c r="G116" s="19" t="str">
        <f t="shared" si="32"/>
        <v>1,1</v>
      </c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27">
        <v>76</v>
      </c>
      <c r="S116" s="4">
        <v>29</v>
      </c>
      <c r="T116" s="3" t="str">
        <f t="shared" si="33"/>
        <v>88</v>
      </c>
      <c r="U116" s="27">
        <v>51</v>
      </c>
      <c r="V116" s="4">
        <v>7</v>
      </c>
      <c r="W116" s="3" t="str">
        <f t="shared" si="34"/>
        <v>110</v>
      </c>
      <c r="X116" s="27">
        <v>92</v>
      </c>
      <c r="Y116" s="4">
        <v>5</v>
      </c>
      <c r="Z116" s="3" t="str">
        <f t="shared" si="35"/>
        <v>115</v>
      </c>
      <c r="AA116" s="27">
        <v>14</v>
      </c>
      <c r="AB116" s="4">
        <v>22</v>
      </c>
      <c r="AC116" s="3" t="str">
        <f t="shared" si="36"/>
        <v>95</v>
      </c>
      <c r="AD116" s="27">
        <v>270</v>
      </c>
      <c r="AE116" s="4">
        <v>4</v>
      </c>
      <c r="AF116" s="3" t="str">
        <f t="shared" si="37"/>
        <v>120</v>
      </c>
      <c r="AG116" s="4">
        <f t="shared" si="38"/>
        <v>528</v>
      </c>
      <c r="AH116" s="4">
        <v>5</v>
      </c>
      <c r="AI116" s="93">
        <f t="shared" si="39"/>
        <v>585.80000000000007</v>
      </c>
    </row>
    <row r="117" spans="1:36" x14ac:dyDescent="0.2">
      <c r="A117" s="92">
        <v>4</v>
      </c>
      <c r="B117" s="38" t="s">
        <v>56</v>
      </c>
      <c r="C117" s="24" t="s">
        <v>54</v>
      </c>
      <c r="D117" s="4">
        <v>1</v>
      </c>
      <c r="E117" s="4" t="s">
        <v>32</v>
      </c>
      <c r="F117" s="23">
        <v>34</v>
      </c>
      <c r="G117" s="19" t="str">
        <f t="shared" si="32"/>
        <v>1,1</v>
      </c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27">
        <v>86</v>
      </c>
      <c r="S117" s="4">
        <v>1</v>
      </c>
      <c r="T117" s="3" t="str">
        <f t="shared" si="33"/>
        <v>160</v>
      </c>
      <c r="U117" s="27">
        <v>36</v>
      </c>
      <c r="V117" s="4">
        <v>42</v>
      </c>
      <c r="W117" s="3" t="str">
        <f t="shared" si="34"/>
        <v>75</v>
      </c>
      <c r="X117" s="27">
        <v>110</v>
      </c>
      <c r="Y117" s="4">
        <v>4</v>
      </c>
      <c r="Z117" s="3" t="str">
        <f t="shared" si="35"/>
        <v>120</v>
      </c>
      <c r="AA117" s="27">
        <v>13</v>
      </c>
      <c r="AB117" s="4">
        <v>28</v>
      </c>
      <c r="AC117" s="3" t="str">
        <f t="shared" si="36"/>
        <v>89</v>
      </c>
      <c r="AD117" s="27">
        <v>223</v>
      </c>
      <c r="AE117" s="4">
        <v>51</v>
      </c>
      <c r="AF117" s="3" t="str">
        <f t="shared" si="37"/>
        <v>66</v>
      </c>
      <c r="AG117" s="4">
        <f t="shared" si="38"/>
        <v>510</v>
      </c>
      <c r="AH117" s="4">
        <v>15</v>
      </c>
      <c r="AI117" s="93">
        <f t="shared" si="39"/>
        <v>576</v>
      </c>
    </row>
    <row r="118" spans="1:36" x14ac:dyDescent="0.25">
      <c r="A118" s="92">
        <v>5</v>
      </c>
      <c r="B118" s="38" t="s">
        <v>232</v>
      </c>
      <c r="C118" s="24" t="s">
        <v>231</v>
      </c>
      <c r="D118" s="4">
        <v>1</v>
      </c>
      <c r="E118" s="4" t="s">
        <v>32</v>
      </c>
      <c r="F118" s="4">
        <v>37</v>
      </c>
      <c r="G118" s="19" t="str">
        <f t="shared" si="32"/>
        <v>1,1</v>
      </c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27">
        <v>85</v>
      </c>
      <c r="S118" s="4">
        <v>6</v>
      </c>
      <c r="T118" s="3" t="str">
        <f t="shared" si="33"/>
        <v>112</v>
      </c>
      <c r="U118" s="27">
        <v>45</v>
      </c>
      <c r="V118" s="4">
        <v>19</v>
      </c>
      <c r="W118" s="3" t="str">
        <f t="shared" si="34"/>
        <v>98</v>
      </c>
      <c r="X118" s="27">
        <v>59</v>
      </c>
      <c r="Y118" s="4">
        <v>19</v>
      </c>
      <c r="Z118" s="3" t="str">
        <f t="shared" si="35"/>
        <v>98</v>
      </c>
      <c r="AA118" s="27">
        <v>16</v>
      </c>
      <c r="AB118" s="4">
        <v>15</v>
      </c>
      <c r="AC118" s="3" t="str">
        <f t="shared" si="36"/>
        <v>102</v>
      </c>
      <c r="AD118" s="27">
        <v>242</v>
      </c>
      <c r="AE118" s="4">
        <v>24</v>
      </c>
      <c r="AF118" s="3" t="str">
        <f t="shared" si="37"/>
        <v>93</v>
      </c>
      <c r="AG118" s="4">
        <f t="shared" si="38"/>
        <v>503</v>
      </c>
      <c r="AH118" s="4">
        <v>15</v>
      </c>
      <c r="AI118" s="93">
        <f t="shared" si="39"/>
        <v>568.30000000000007</v>
      </c>
      <c r="AJ118" s="37">
        <f>AI118+AI119+AI120+AI121+AI122</f>
        <v>2587.7000000000003</v>
      </c>
    </row>
    <row r="119" spans="1:36" x14ac:dyDescent="0.2">
      <c r="A119" s="92">
        <v>6</v>
      </c>
      <c r="B119" s="38" t="s">
        <v>47</v>
      </c>
      <c r="C119" s="24" t="s">
        <v>45</v>
      </c>
      <c r="D119" s="4">
        <v>2</v>
      </c>
      <c r="E119" s="4" t="s">
        <v>32</v>
      </c>
      <c r="F119" s="23">
        <v>36</v>
      </c>
      <c r="G119" s="19" t="str">
        <f t="shared" si="32"/>
        <v>1,1</v>
      </c>
      <c r="H119" s="4">
        <v>32</v>
      </c>
      <c r="I119" s="4"/>
      <c r="J119" s="4"/>
      <c r="K119" s="4">
        <v>424</v>
      </c>
      <c r="L119" s="4"/>
      <c r="M119" s="4"/>
      <c r="N119" s="4"/>
      <c r="O119" s="4"/>
      <c r="P119" s="4"/>
      <c r="Q119" s="4"/>
      <c r="R119" s="27">
        <v>82</v>
      </c>
      <c r="S119" s="4">
        <v>11</v>
      </c>
      <c r="T119" s="3" t="str">
        <f t="shared" si="33"/>
        <v>106</v>
      </c>
      <c r="U119" s="27">
        <v>31</v>
      </c>
      <c r="V119" s="4">
        <v>60</v>
      </c>
      <c r="W119" s="3" t="str">
        <f t="shared" si="34"/>
        <v>57</v>
      </c>
      <c r="X119" s="27">
        <v>71</v>
      </c>
      <c r="Y119" s="4">
        <v>10</v>
      </c>
      <c r="Z119" s="3" t="str">
        <f t="shared" si="35"/>
        <v>107</v>
      </c>
      <c r="AA119" s="27">
        <v>20</v>
      </c>
      <c r="AB119" s="4">
        <v>7</v>
      </c>
      <c r="AC119" s="3" t="str">
        <f t="shared" si="36"/>
        <v>110</v>
      </c>
      <c r="AD119" s="27">
        <v>249</v>
      </c>
      <c r="AE119" s="4">
        <v>16</v>
      </c>
      <c r="AF119" s="3" t="str">
        <f t="shared" si="37"/>
        <v>101</v>
      </c>
      <c r="AG119" s="4">
        <f t="shared" si="38"/>
        <v>481</v>
      </c>
      <c r="AH119" s="4"/>
      <c r="AI119" s="93">
        <f t="shared" si="39"/>
        <v>529.1</v>
      </c>
    </row>
    <row r="120" spans="1:36" x14ac:dyDescent="0.2">
      <c r="A120" s="92">
        <v>7</v>
      </c>
      <c r="B120" s="38" t="s">
        <v>77</v>
      </c>
      <c r="C120" s="24" t="s">
        <v>75</v>
      </c>
      <c r="D120" s="4">
        <v>1</v>
      </c>
      <c r="E120" s="4" t="s">
        <v>32</v>
      </c>
      <c r="F120" s="23">
        <v>32</v>
      </c>
      <c r="G120" s="19" t="str">
        <f t="shared" si="32"/>
        <v>1,1</v>
      </c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27">
        <v>77</v>
      </c>
      <c r="S120" s="4">
        <v>24</v>
      </c>
      <c r="T120" s="3" t="str">
        <f t="shared" si="33"/>
        <v>93</v>
      </c>
      <c r="U120" s="27">
        <v>37</v>
      </c>
      <c r="V120" s="4">
        <v>37</v>
      </c>
      <c r="W120" s="3" t="str">
        <f t="shared" si="34"/>
        <v>80</v>
      </c>
      <c r="X120" s="27">
        <v>78</v>
      </c>
      <c r="Y120" s="4">
        <v>8</v>
      </c>
      <c r="Z120" s="3" t="str">
        <f t="shared" si="35"/>
        <v>109</v>
      </c>
      <c r="AA120" s="27">
        <v>12</v>
      </c>
      <c r="AB120" s="4">
        <v>35</v>
      </c>
      <c r="AC120" s="3" t="str">
        <f t="shared" si="36"/>
        <v>92</v>
      </c>
      <c r="AD120" s="27">
        <v>245</v>
      </c>
      <c r="AE120" s="4">
        <v>18</v>
      </c>
      <c r="AF120" s="3" t="str">
        <f t="shared" si="37"/>
        <v>99</v>
      </c>
      <c r="AG120" s="4">
        <f t="shared" si="38"/>
        <v>473</v>
      </c>
      <c r="AH120" s="4">
        <v>5</v>
      </c>
      <c r="AI120" s="93">
        <f t="shared" si="39"/>
        <v>525.30000000000007</v>
      </c>
    </row>
    <row r="121" spans="1:36" x14ac:dyDescent="0.2">
      <c r="A121" s="92">
        <v>8</v>
      </c>
      <c r="B121" s="38" t="s">
        <v>289</v>
      </c>
      <c r="C121" s="24" t="s">
        <v>51</v>
      </c>
      <c r="D121" s="4">
        <v>2</v>
      </c>
      <c r="E121" s="4" t="s">
        <v>32</v>
      </c>
      <c r="F121" s="23">
        <v>30</v>
      </c>
      <c r="G121" s="19" t="str">
        <f t="shared" si="32"/>
        <v>1,1</v>
      </c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27">
        <v>69</v>
      </c>
      <c r="S121" s="4">
        <v>64</v>
      </c>
      <c r="T121" s="3" t="str">
        <f t="shared" si="33"/>
        <v>53</v>
      </c>
      <c r="U121" s="27">
        <v>56</v>
      </c>
      <c r="V121" s="4">
        <v>2</v>
      </c>
      <c r="W121" s="3" t="str">
        <f t="shared" si="34"/>
        <v>140</v>
      </c>
      <c r="X121" s="27">
        <v>50</v>
      </c>
      <c r="Y121" s="4">
        <v>32</v>
      </c>
      <c r="Z121" s="3" t="str">
        <f t="shared" si="35"/>
        <v>85</v>
      </c>
      <c r="AA121" s="27">
        <v>10</v>
      </c>
      <c r="AB121" s="4">
        <v>45</v>
      </c>
      <c r="AC121" s="3" t="str">
        <f t="shared" si="36"/>
        <v>72</v>
      </c>
      <c r="AD121" s="27">
        <v>233</v>
      </c>
      <c r="AE121" s="4">
        <v>36</v>
      </c>
      <c r="AF121" s="3" t="str">
        <f t="shared" si="37"/>
        <v>81</v>
      </c>
      <c r="AG121" s="4">
        <f t="shared" si="38"/>
        <v>431</v>
      </c>
      <c r="AH121" s="4">
        <v>15</v>
      </c>
      <c r="AI121" s="93">
        <f t="shared" si="39"/>
        <v>489.1</v>
      </c>
    </row>
    <row r="122" spans="1:36" x14ac:dyDescent="0.2">
      <c r="A122" s="92">
        <v>9</v>
      </c>
      <c r="B122" s="38" t="s">
        <v>181</v>
      </c>
      <c r="C122" s="24" t="s">
        <v>182</v>
      </c>
      <c r="D122" s="4">
        <v>2</v>
      </c>
      <c r="E122" s="4" t="s">
        <v>32</v>
      </c>
      <c r="F122" s="4">
        <v>33</v>
      </c>
      <c r="G122" s="19" t="str">
        <f t="shared" si="32"/>
        <v>1,1</v>
      </c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27">
        <v>66</v>
      </c>
      <c r="S122" s="4">
        <v>74</v>
      </c>
      <c r="T122" s="3">
        <v>43</v>
      </c>
      <c r="U122" s="27">
        <v>36</v>
      </c>
      <c r="V122" s="4">
        <v>42</v>
      </c>
      <c r="W122" s="3" t="str">
        <f t="shared" si="34"/>
        <v>75</v>
      </c>
      <c r="X122" s="27">
        <v>52</v>
      </c>
      <c r="Y122" s="4">
        <v>28</v>
      </c>
      <c r="Z122" s="3" t="str">
        <f t="shared" si="35"/>
        <v>89</v>
      </c>
      <c r="AA122" s="27">
        <v>19</v>
      </c>
      <c r="AB122" s="4">
        <v>9</v>
      </c>
      <c r="AC122" s="3" t="str">
        <f t="shared" si="36"/>
        <v>108</v>
      </c>
      <c r="AD122" s="27">
        <v>250</v>
      </c>
      <c r="AE122" s="4">
        <v>13</v>
      </c>
      <c r="AF122" s="3" t="str">
        <f t="shared" si="37"/>
        <v>104</v>
      </c>
      <c r="AG122" s="4">
        <f t="shared" si="38"/>
        <v>419</v>
      </c>
      <c r="AH122" s="4">
        <v>15</v>
      </c>
      <c r="AI122" s="93">
        <f t="shared" si="39"/>
        <v>475.90000000000003</v>
      </c>
    </row>
    <row r="123" spans="1:36" x14ac:dyDescent="0.25">
      <c r="A123" s="92">
        <v>10</v>
      </c>
      <c r="B123" s="38" t="s">
        <v>259</v>
      </c>
      <c r="C123" s="24" t="s">
        <v>258</v>
      </c>
      <c r="D123" s="4">
        <v>2</v>
      </c>
      <c r="E123" s="4" t="s">
        <v>32</v>
      </c>
      <c r="F123" s="4">
        <v>35</v>
      </c>
      <c r="G123" s="19" t="str">
        <f t="shared" si="32"/>
        <v>1,1</v>
      </c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27">
        <v>77</v>
      </c>
      <c r="S123" s="4">
        <v>24</v>
      </c>
      <c r="T123" s="3" t="str">
        <f>IF(S123:S260=1,"160",IF(S123:S260=2,"140",IF(S123:S260=3,"130",IF(S123:S260=4,"120",IF(S123:S260=5,"115",IF(S123:S260=6,"112",IF(S123:S260=7,"110",IF(S123:S260=8,"109",IF(S123:S260=9,"108",IF(S123:S260=10,"107",IF(S123:S260=11,"106",IF(S123:S260=12,"105",IF(S123:S260=13,"104",IF(S123:S260=14,"103",IF(S123:S260=15,"102",IF(S123:S260=16,"101",IF(S123:S260=17,"100",IF(S123:S260=18,"99",IF(S123:S260=19,"98",IF(S123:S260=20,"97",IF(S123:S260=21,"96",IF(S123:S260=22,"95",IF(S123:S260=23,"94",IF(S123:S260=24,"93",IF(S123:S260=25,"92",IF(S123:S260=26,"91",IF(S123:S260=27,"90",IF(S123:S260=28,"89",IF(S123:S260=29,"88",IF(S123:S260=30,"87",IF(S123:S260=31,"86",IF(S123:S260=32,"85",IF(S123:S260=33,"84",IF(S123:S260=34,"83",IF(S123:S260=35,"92",IF(S123:S260=36,"81",IF(S123:S260=37,"80",IF(S123:S260=38,"79",IF(S123:S260=39,"78",IF(S123:S260=40,"77",IF(S123:S260=41,"76",IF(S123:S260=42,"75",IF(S123:S260=43,"74",IF(S123:S260=44,"73",IF(S123:S260=45,"72",IF(S123:S260=46,"71",IF(S123:S260=47,"70",IF(S123:S260=48,"69",IF(S123:S260=49,"68",IF(S123:S260=50,"67",IF(S123:S260=51,"66",IF(S123:S260=52,"65",IF(S123:S260=53,"64",IF(S123:S260=54,"63",IF(S123:S260=55,"62",IF(S123:S260=56,"61",IF(S123:S260=57,"60",IF(S123:S260=58,"59",IF(S123:S260=59,"58",IF(S123:S260=60,"57",IF(S123:S260=61,"56",IF(S123:S260=62,"55",IF(S123:S260=63,"54",IF(S123:S260=64,"53",IF(S123:S260=65,"52")))))))))))))))))))))))))))))))))))))))))))))))))))))))))))))))))</f>
        <v>93</v>
      </c>
      <c r="U123" s="27">
        <v>36</v>
      </c>
      <c r="V123" s="4">
        <v>42</v>
      </c>
      <c r="W123" s="3" t="str">
        <f t="shared" si="34"/>
        <v>75</v>
      </c>
      <c r="X123" s="27">
        <v>36</v>
      </c>
      <c r="Y123" s="4">
        <v>54</v>
      </c>
      <c r="Z123" s="3" t="str">
        <f t="shared" si="35"/>
        <v>63</v>
      </c>
      <c r="AA123" s="27">
        <v>10</v>
      </c>
      <c r="AB123" s="4">
        <v>45</v>
      </c>
      <c r="AC123" s="3" t="str">
        <f t="shared" si="36"/>
        <v>72</v>
      </c>
      <c r="AD123" s="27">
        <v>262</v>
      </c>
      <c r="AE123" s="4">
        <v>7</v>
      </c>
      <c r="AF123" s="3" t="str">
        <f t="shared" si="37"/>
        <v>110</v>
      </c>
      <c r="AG123" s="4">
        <f t="shared" si="38"/>
        <v>413</v>
      </c>
      <c r="AH123" s="4">
        <v>15</v>
      </c>
      <c r="AI123" s="93">
        <f t="shared" si="39"/>
        <v>469.3</v>
      </c>
      <c r="AJ123" s="37">
        <f>AI123+AI124+AI125+AI126+AI127</f>
        <v>2309.1999999999998</v>
      </c>
    </row>
    <row r="124" spans="1:36" x14ac:dyDescent="0.2">
      <c r="A124" s="92">
        <v>11</v>
      </c>
      <c r="B124" s="38" t="s">
        <v>245</v>
      </c>
      <c r="C124" s="24" t="s">
        <v>195</v>
      </c>
      <c r="D124" s="4">
        <v>1</v>
      </c>
      <c r="E124" s="4" t="s">
        <v>32</v>
      </c>
      <c r="F124" s="4">
        <v>33</v>
      </c>
      <c r="G124" s="81" t="str">
        <f t="shared" si="32"/>
        <v>1,1</v>
      </c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27">
        <v>75</v>
      </c>
      <c r="S124" s="4">
        <v>31</v>
      </c>
      <c r="T124" s="3" t="str">
        <f>IF(S124:S261=1,"160",IF(S124:S261=2,"140",IF(S124:S261=3,"130",IF(S124:S261=4,"120",IF(S124:S261=5,"115",IF(S124:S261=6,"112",IF(S124:S261=7,"110",IF(S124:S261=8,"109",IF(S124:S261=9,"108",IF(S124:S261=10,"107",IF(S124:S261=11,"106",IF(S124:S261=12,"105",IF(S124:S261=13,"104",IF(S124:S261=14,"103",IF(S124:S261=15,"102",IF(S124:S261=16,"101",IF(S124:S261=17,"100",IF(S124:S261=18,"99",IF(S124:S261=19,"98",IF(S124:S261=20,"97",IF(S124:S261=21,"96",IF(S124:S261=22,"95",IF(S124:S261=23,"94",IF(S124:S261=24,"93",IF(S124:S261=25,"92",IF(S124:S261=26,"91",IF(S124:S261=27,"90",IF(S124:S261=28,"89",IF(S124:S261=29,"88",IF(S124:S261=30,"87",IF(S124:S261=31,"86",IF(S124:S261=32,"85",IF(S124:S261=33,"84",IF(S124:S261=34,"83",IF(S124:S261=35,"92",IF(S124:S261=36,"81",IF(S124:S261=37,"80",IF(S124:S261=38,"79",IF(S124:S261=39,"78",IF(S124:S261=40,"77",IF(S124:S261=41,"76",IF(S124:S261=42,"75",IF(S124:S261=43,"74",IF(S124:S261=44,"73",IF(S124:S261=45,"72",IF(S124:S261=46,"71",IF(S124:S261=47,"70",IF(S124:S261=48,"69",IF(S124:S261=49,"68",IF(S124:S261=50,"67",IF(S124:S261=51,"66",IF(S124:S261=52,"65",IF(S124:S261=53,"64",IF(S124:S261=54,"63",IF(S124:S261=55,"62",IF(S124:S261=56,"61",IF(S124:S261=57,"60",IF(S124:S261=58,"59",IF(S124:S261=59,"58",IF(S124:S261=60,"57",IF(S124:S261=61,"56",IF(S124:S261=62,"55",IF(S124:S261=63,"54",IF(S124:S261=64,"53",IF(S124:S261=65,"52")))))))))))))))))))))))))))))))))))))))))))))))))))))))))))))))))</f>
        <v>86</v>
      </c>
      <c r="U124" s="27">
        <v>45</v>
      </c>
      <c r="V124" s="4">
        <v>18</v>
      </c>
      <c r="W124" s="3" t="str">
        <f t="shared" si="34"/>
        <v>99</v>
      </c>
      <c r="X124" s="27">
        <v>51</v>
      </c>
      <c r="Y124" s="4">
        <v>31</v>
      </c>
      <c r="Z124" s="3" t="str">
        <f t="shared" si="35"/>
        <v>86</v>
      </c>
      <c r="AA124" s="27">
        <v>0</v>
      </c>
      <c r="AB124" s="4">
        <v>71</v>
      </c>
      <c r="AC124" s="3">
        <v>46</v>
      </c>
      <c r="AD124" s="27">
        <v>255</v>
      </c>
      <c r="AE124" s="4">
        <v>9</v>
      </c>
      <c r="AF124" s="3" t="str">
        <f t="shared" si="37"/>
        <v>108</v>
      </c>
      <c r="AG124" s="4">
        <f t="shared" si="38"/>
        <v>425</v>
      </c>
      <c r="AH124" s="4"/>
      <c r="AI124" s="93">
        <f t="shared" si="39"/>
        <v>467.50000000000006</v>
      </c>
    </row>
    <row r="125" spans="1:36" x14ac:dyDescent="0.2">
      <c r="A125" s="92">
        <v>12</v>
      </c>
      <c r="B125" s="38" t="s">
        <v>295</v>
      </c>
      <c r="C125" s="24" t="s">
        <v>290</v>
      </c>
      <c r="D125" s="4">
        <v>2</v>
      </c>
      <c r="E125" s="4" t="s">
        <v>32</v>
      </c>
      <c r="F125" s="4">
        <v>30</v>
      </c>
      <c r="G125" s="19" t="str">
        <f t="shared" si="32"/>
        <v>1,1</v>
      </c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27">
        <v>62</v>
      </c>
      <c r="S125" s="4">
        <v>91</v>
      </c>
      <c r="T125" s="3">
        <v>26</v>
      </c>
      <c r="U125" s="27">
        <v>38</v>
      </c>
      <c r="V125" s="4">
        <v>35</v>
      </c>
      <c r="W125" s="3" t="str">
        <f t="shared" si="34"/>
        <v>92</v>
      </c>
      <c r="X125" s="27">
        <v>71</v>
      </c>
      <c r="Y125" s="4">
        <v>10</v>
      </c>
      <c r="Z125" s="3" t="str">
        <f t="shared" si="35"/>
        <v>107</v>
      </c>
      <c r="AA125" s="27">
        <v>21</v>
      </c>
      <c r="AB125" s="4">
        <v>5</v>
      </c>
      <c r="AC125" s="3" t="str">
        <f t="shared" ref="AC125:AC138" si="40">IF(AB125:AB262=1,"160",IF(AB125:AB262=2,"140",IF(AB125:AB262=3,"130",IF(AB125:AB262=4,"120",IF(AB125:AB262=5,"115",IF(AB125:AB262=6,"112",IF(AB125:AB262=7,"110",IF(AB125:AB262=8,"109",IF(AB125:AB262=9,"108",IF(AB125:AB262=10,"107",IF(AB125:AB262=11,"106",IF(AB125:AB262=12,"105",IF(AB125:AB262=13,"104",IF(AB125:AB262=14,"103",IF(AB125:AB262=15,"102",IF(AB125:AB262=16,"101",IF(AB125:AB262=17,"100",IF(AB125:AB262=18,"99",IF(AB125:AB262=19,"98",IF(AB125:AB262=20,"97",IF(AB125:AB262=21,"96",IF(AB125:AB262=22,"95",IF(AB125:AB262=23,"94",IF(AB125:AB262=24,"93",IF(AB125:AB262=25,"92",IF(AB125:AB262=26,"91",IF(AB125:AB262=27,"90",IF(AB125:AB262=28,"89",IF(AB125:AB262=29,"88",IF(AB125:AB262=30,"87",IF(AB125:AB262=31,"86",IF(AB125:AB262=32,"85",IF(AB125:AB262=33,"84",IF(AB125:AB262=34,"83",IF(AB125:AB262=35,"92",IF(AB125:AB262=36,"81",IF(AB125:AB262=37,"80",IF(AB125:AB262=38,"79",IF(AB125:AB262=39,"78",IF(AB125:AB262=40,"77",IF(AB125:AB262=41,"76",IF(AB125:AB262=42,"75",IF(AB125:AB262=43,"74",IF(AB125:AB262=44,"73",IF(AB125:AB262=45,"72",IF(AB125:AB262=46,"71",IF(AB125:AB262=47,"70",IF(AB125:AB262=48,"69",IF(AB125:AB262=49,"68",IF(AB125:AB262=50,"67",IF(AB125:AB262=51,"66",IF(AB125:AB262=52,"65",IF(AB125:AB262=53,"64",IF(AB125:AB262=54,"63",IF(AB125:AB262=55,"62",IF(AB125:AB262=56,"61",IF(AB125:AB262=57,"60",IF(AB125:AB262=58,"59",IF(AB125:AB262=59,"58",IF(AB125:AB262=60,"57",IF(AB125:AB262=61,"56",IF(AB125:AB262=62,"55",IF(AB125:AB262=63,"54",IF(AB125:AB262=64,"53",IF(AB125:AB262=65,"52")))))))))))))))))))))))))))))))))))))))))))))))))))))))))))))))))</f>
        <v>115</v>
      </c>
      <c r="AD125" s="27">
        <v>233</v>
      </c>
      <c r="AE125" s="4">
        <v>36</v>
      </c>
      <c r="AF125" s="3" t="str">
        <f t="shared" si="37"/>
        <v>81</v>
      </c>
      <c r="AG125" s="4">
        <f t="shared" si="38"/>
        <v>421</v>
      </c>
      <c r="AH125" s="4"/>
      <c r="AI125" s="93">
        <f t="shared" si="39"/>
        <v>463.1</v>
      </c>
    </row>
    <row r="126" spans="1:36" x14ac:dyDescent="0.2">
      <c r="A126" s="92">
        <v>13</v>
      </c>
      <c r="B126" s="38" t="s">
        <v>177</v>
      </c>
      <c r="C126" s="24" t="s">
        <v>176</v>
      </c>
      <c r="D126" s="4">
        <v>1</v>
      </c>
      <c r="E126" s="4" t="s">
        <v>32</v>
      </c>
      <c r="F126" s="4">
        <v>34</v>
      </c>
      <c r="G126" s="19" t="str">
        <f t="shared" si="32"/>
        <v>1,1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27">
        <v>65</v>
      </c>
      <c r="S126" s="4">
        <v>80</v>
      </c>
      <c r="T126" s="3">
        <v>37</v>
      </c>
      <c r="U126" s="27">
        <v>37</v>
      </c>
      <c r="V126" s="4">
        <v>37</v>
      </c>
      <c r="W126" s="3" t="str">
        <f t="shared" si="34"/>
        <v>80</v>
      </c>
      <c r="X126" s="27">
        <v>59</v>
      </c>
      <c r="Y126" s="4">
        <v>19</v>
      </c>
      <c r="Z126" s="3" t="str">
        <f t="shared" si="35"/>
        <v>98</v>
      </c>
      <c r="AA126" s="27">
        <v>15</v>
      </c>
      <c r="AB126" s="4">
        <v>16</v>
      </c>
      <c r="AC126" s="3" t="str">
        <f t="shared" si="40"/>
        <v>101</v>
      </c>
      <c r="AD126" s="27">
        <v>235</v>
      </c>
      <c r="AE126" s="4">
        <v>32</v>
      </c>
      <c r="AF126" s="3" t="str">
        <f t="shared" si="37"/>
        <v>85</v>
      </c>
      <c r="AG126" s="4">
        <f t="shared" si="38"/>
        <v>401</v>
      </c>
      <c r="AH126" s="4">
        <v>15</v>
      </c>
      <c r="AI126" s="93">
        <f t="shared" si="39"/>
        <v>456.1</v>
      </c>
    </row>
    <row r="127" spans="1:36" x14ac:dyDescent="0.2">
      <c r="A127" s="92">
        <v>14</v>
      </c>
      <c r="B127" s="38" t="s">
        <v>133</v>
      </c>
      <c r="C127" s="24" t="s">
        <v>130</v>
      </c>
      <c r="D127" s="4">
        <v>2</v>
      </c>
      <c r="E127" s="4" t="s">
        <v>32</v>
      </c>
      <c r="F127" s="23">
        <v>38</v>
      </c>
      <c r="G127" s="19" t="str">
        <f t="shared" si="32"/>
        <v>1,1</v>
      </c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27">
        <v>74</v>
      </c>
      <c r="S127" s="4">
        <v>38</v>
      </c>
      <c r="T127" s="3" t="str">
        <f>IF(S127:S264=1,"160",IF(S127:S264=2,"140",IF(S127:S264=3,"130",IF(S127:S264=4,"120",IF(S127:S264=5,"115",IF(S127:S264=6,"112",IF(S127:S264=7,"110",IF(S127:S264=8,"109",IF(S127:S264=9,"108",IF(S127:S264=10,"107",IF(S127:S264=11,"106",IF(S127:S264=12,"105",IF(S127:S264=13,"104",IF(S127:S264=14,"103",IF(S127:S264=15,"102",IF(S127:S264=16,"101",IF(S127:S264=17,"100",IF(S127:S264=18,"99",IF(S127:S264=19,"98",IF(S127:S264=20,"97",IF(S127:S264=21,"96",IF(S127:S264=22,"95",IF(S127:S264=23,"94",IF(S127:S264=24,"93",IF(S127:S264=25,"92",IF(S127:S264=26,"91",IF(S127:S264=27,"90",IF(S127:S264=28,"89",IF(S127:S264=29,"88",IF(S127:S264=30,"87",IF(S127:S264=31,"86",IF(S127:S264=32,"85",IF(S127:S264=33,"84",IF(S127:S264=34,"83",IF(S127:S264=35,"92",IF(S127:S264=36,"81",IF(S127:S264=37,"80",IF(S127:S264=38,"79",IF(S127:S264=39,"78",IF(S127:S264=40,"77",IF(S127:S264=41,"76",IF(S127:S264=42,"75",IF(S127:S264=43,"74",IF(S127:S264=44,"73",IF(S127:S264=45,"72",IF(S127:S264=46,"71",IF(S127:S264=47,"70",IF(S127:S264=48,"69",IF(S127:S264=49,"68",IF(S127:S264=50,"67",IF(S127:S264=51,"66",IF(S127:S264=52,"65",IF(S127:S264=53,"64",IF(S127:S264=54,"63",IF(S127:S264=55,"62",IF(S127:S264=56,"61",IF(S127:S264=57,"60",IF(S127:S264=58,"59",IF(S127:S264=59,"58",IF(S127:S264=60,"57",IF(S127:S264=61,"56",IF(S127:S264=62,"55",IF(S127:S264=63,"54",IF(S127:S264=64,"53",IF(S127:S264=65,"52")))))))))))))))))))))))))))))))))))))))))))))))))))))))))))))))))</f>
        <v>79</v>
      </c>
      <c r="U127" s="27">
        <v>35</v>
      </c>
      <c r="V127" s="4">
        <v>45</v>
      </c>
      <c r="W127" s="3" t="str">
        <f t="shared" si="34"/>
        <v>72</v>
      </c>
      <c r="X127" s="27">
        <v>52</v>
      </c>
      <c r="Y127" s="4">
        <v>28</v>
      </c>
      <c r="Z127" s="3" t="str">
        <f t="shared" si="35"/>
        <v>89</v>
      </c>
      <c r="AA127" s="27">
        <v>10</v>
      </c>
      <c r="AB127" s="4">
        <v>45</v>
      </c>
      <c r="AC127" s="3" t="str">
        <f t="shared" si="40"/>
        <v>72</v>
      </c>
      <c r="AD127" s="27">
        <v>247</v>
      </c>
      <c r="AE127" s="4">
        <v>17</v>
      </c>
      <c r="AF127" s="3" t="str">
        <f t="shared" si="37"/>
        <v>100</v>
      </c>
      <c r="AG127" s="4">
        <f t="shared" si="38"/>
        <v>412</v>
      </c>
      <c r="AH127" s="4"/>
      <c r="AI127" s="93">
        <f t="shared" si="39"/>
        <v>453.20000000000005</v>
      </c>
    </row>
    <row r="128" spans="1:36" x14ac:dyDescent="0.25">
      <c r="A128" s="92">
        <v>15</v>
      </c>
      <c r="B128" s="38" t="s">
        <v>80</v>
      </c>
      <c r="C128" s="24" t="s">
        <v>81</v>
      </c>
      <c r="D128" s="4">
        <v>2</v>
      </c>
      <c r="E128" s="4" t="s">
        <v>32</v>
      </c>
      <c r="F128" s="23">
        <v>31</v>
      </c>
      <c r="G128" s="19" t="str">
        <f t="shared" si="32"/>
        <v>1,1</v>
      </c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27">
        <v>70</v>
      </c>
      <c r="S128" s="4">
        <v>59</v>
      </c>
      <c r="T128" s="3" t="str">
        <f>IF(S128:S265=1,"160",IF(S128:S265=2,"140",IF(S128:S265=3,"130",IF(S128:S265=4,"120",IF(S128:S265=5,"115",IF(S128:S265=6,"112",IF(S128:S265=7,"110",IF(S128:S265=8,"109",IF(S128:S265=9,"108",IF(S128:S265=10,"107",IF(S128:S265=11,"106",IF(S128:S265=12,"105",IF(S128:S265=13,"104",IF(S128:S265=14,"103",IF(S128:S265=15,"102",IF(S128:S265=16,"101",IF(S128:S265=17,"100",IF(S128:S265=18,"99",IF(S128:S265=19,"98",IF(S128:S265=20,"97",IF(S128:S265=21,"96",IF(S128:S265=22,"95",IF(S128:S265=23,"94",IF(S128:S265=24,"93",IF(S128:S265=25,"92",IF(S128:S265=26,"91",IF(S128:S265=27,"90",IF(S128:S265=28,"89",IF(S128:S265=29,"88",IF(S128:S265=30,"87",IF(S128:S265=31,"86",IF(S128:S265=32,"85",IF(S128:S265=33,"84",IF(S128:S265=34,"83",IF(S128:S265=35,"92",IF(S128:S265=36,"81",IF(S128:S265=37,"80",IF(S128:S265=38,"79",IF(S128:S265=39,"78",IF(S128:S265=40,"77",IF(S128:S265=41,"76",IF(S128:S265=42,"75",IF(S128:S265=43,"74",IF(S128:S265=44,"73",IF(S128:S265=45,"72",IF(S128:S265=46,"71",IF(S128:S265=47,"70",IF(S128:S265=48,"69",IF(S128:S265=49,"68",IF(S128:S265=50,"67",IF(S128:S265=51,"66",IF(S128:S265=52,"65",IF(S128:S265=53,"64",IF(S128:S265=54,"63",IF(S128:S265=55,"62",IF(S128:S265=56,"61",IF(S128:S265=57,"60",IF(S128:S265=58,"59",IF(S128:S265=59,"58",IF(S128:S265=60,"57",IF(S128:S265=61,"56",IF(S128:S265=62,"55",IF(S128:S265=63,"54",IF(S128:S265=64,"53",IF(S128:S265=65,"52")))))))))))))))))))))))))))))))))))))))))))))))))))))))))))))))))</f>
        <v>58</v>
      </c>
      <c r="U128" s="27">
        <v>40</v>
      </c>
      <c r="V128" s="4">
        <v>31</v>
      </c>
      <c r="W128" s="3" t="str">
        <f t="shared" si="34"/>
        <v>86</v>
      </c>
      <c r="X128" s="27">
        <v>45</v>
      </c>
      <c r="Y128" s="4">
        <v>40</v>
      </c>
      <c r="Z128" s="3" t="str">
        <f t="shared" si="35"/>
        <v>77</v>
      </c>
      <c r="AA128" s="27">
        <v>14</v>
      </c>
      <c r="AB128" s="4">
        <v>22</v>
      </c>
      <c r="AC128" s="3" t="str">
        <f t="shared" si="40"/>
        <v>95</v>
      </c>
      <c r="AD128" s="27">
        <v>241</v>
      </c>
      <c r="AE128" s="4">
        <v>25</v>
      </c>
      <c r="AF128" s="3" t="str">
        <f t="shared" si="37"/>
        <v>92</v>
      </c>
      <c r="AG128" s="4">
        <f t="shared" si="38"/>
        <v>408</v>
      </c>
      <c r="AH128" s="4"/>
      <c r="AI128" s="93">
        <f t="shared" si="39"/>
        <v>448.8</v>
      </c>
      <c r="AJ128" s="37">
        <f>AI128+AI129+AI130+AI131+AI132</f>
        <v>2135</v>
      </c>
    </row>
    <row r="129" spans="1:36" x14ac:dyDescent="0.2">
      <c r="A129" s="92">
        <v>16</v>
      </c>
      <c r="B129" s="38" t="s">
        <v>64</v>
      </c>
      <c r="C129" s="24" t="s">
        <v>65</v>
      </c>
      <c r="D129" s="4">
        <v>2</v>
      </c>
      <c r="E129" s="4" t="s">
        <v>32</v>
      </c>
      <c r="F129" s="23">
        <v>33</v>
      </c>
      <c r="G129" s="19" t="str">
        <f t="shared" si="32"/>
        <v>1,1</v>
      </c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27">
        <v>70</v>
      </c>
      <c r="S129" s="4">
        <v>59</v>
      </c>
      <c r="T129" s="3" t="str">
        <f>IF(S129:S266=1,"160",IF(S129:S266=2,"140",IF(S129:S266=3,"130",IF(S129:S266=4,"120",IF(S129:S266=5,"115",IF(S129:S266=6,"112",IF(S129:S266=7,"110",IF(S129:S266=8,"109",IF(S129:S266=9,"108",IF(S129:S266=10,"107",IF(S129:S266=11,"106",IF(S129:S266=12,"105",IF(S129:S266=13,"104",IF(S129:S266=14,"103",IF(S129:S266=15,"102",IF(S129:S266=16,"101",IF(S129:S266=17,"100",IF(S129:S266=18,"99",IF(S129:S266=19,"98",IF(S129:S266=20,"97",IF(S129:S266=21,"96",IF(S129:S266=22,"95",IF(S129:S266=23,"94",IF(S129:S266=24,"93",IF(S129:S266=25,"92",IF(S129:S266=26,"91",IF(S129:S266=27,"90",IF(S129:S266=28,"89",IF(S129:S266=29,"88",IF(S129:S266=30,"87",IF(S129:S266=31,"86",IF(S129:S266=32,"85",IF(S129:S266=33,"84",IF(S129:S266=34,"83",IF(S129:S266=35,"92",IF(S129:S266=36,"81",IF(S129:S266=37,"80",IF(S129:S266=38,"79",IF(S129:S266=39,"78",IF(S129:S266=40,"77",IF(S129:S266=41,"76",IF(S129:S266=42,"75",IF(S129:S266=43,"74",IF(S129:S266=44,"73",IF(S129:S266=45,"72",IF(S129:S266=46,"71",IF(S129:S266=47,"70",IF(S129:S266=48,"69",IF(S129:S266=49,"68",IF(S129:S266=50,"67",IF(S129:S266=51,"66",IF(S129:S266=52,"65",IF(S129:S266=53,"64",IF(S129:S266=54,"63",IF(S129:S266=55,"62",IF(S129:S266=56,"61",IF(S129:S266=57,"60",IF(S129:S266=58,"59",IF(S129:S266=59,"58",IF(S129:S266=60,"57",IF(S129:S266=61,"56",IF(S129:S266=62,"55",IF(S129:S266=63,"54",IF(S129:S266=64,"53",IF(S129:S266=65,"52")))))))))))))))))))))))))))))))))))))))))))))))))))))))))))))))))</f>
        <v>58</v>
      </c>
      <c r="U129" s="27">
        <v>42</v>
      </c>
      <c r="V129" s="4">
        <v>26</v>
      </c>
      <c r="W129" s="3" t="str">
        <f t="shared" si="34"/>
        <v>91</v>
      </c>
      <c r="X129" s="27">
        <v>56</v>
      </c>
      <c r="Y129" s="4">
        <v>23</v>
      </c>
      <c r="Z129" s="3" t="str">
        <f t="shared" si="35"/>
        <v>94</v>
      </c>
      <c r="AA129" s="27">
        <v>9</v>
      </c>
      <c r="AB129" s="4">
        <v>51</v>
      </c>
      <c r="AC129" s="3" t="str">
        <f t="shared" si="40"/>
        <v>66</v>
      </c>
      <c r="AD129" s="27">
        <v>234</v>
      </c>
      <c r="AE129" s="4">
        <v>34</v>
      </c>
      <c r="AF129" s="3" t="str">
        <f t="shared" si="37"/>
        <v>83</v>
      </c>
      <c r="AG129" s="4">
        <f t="shared" si="38"/>
        <v>392</v>
      </c>
      <c r="AH129" s="4">
        <v>15</v>
      </c>
      <c r="AI129" s="93">
        <f t="shared" si="39"/>
        <v>446.20000000000005</v>
      </c>
    </row>
    <row r="130" spans="1:36" x14ac:dyDescent="0.2">
      <c r="A130" s="92">
        <v>17</v>
      </c>
      <c r="B130" s="38" t="s">
        <v>149</v>
      </c>
      <c r="C130" s="24" t="s">
        <v>147</v>
      </c>
      <c r="D130" s="4">
        <v>2</v>
      </c>
      <c r="E130" s="4" t="s">
        <v>32</v>
      </c>
      <c r="F130" s="23">
        <v>30</v>
      </c>
      <c r="G130" s="19" t="str">
        <f t="shared" si="32"/>
        <v>1,1</v>
      </c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27">
        <v>72</v>
      </c>
      <c r="S130" s="4">
        <v>51</v>
      </c>
      <c r="T130" s="3" t="str">
        <f>IF(S130:S267=1,"160",IF(S130:S267=2,"140",IF(S130:S267=3,"130",IF(S130:S267=4,"120",IF(S130:S267=5,"115",IF(S130:S267=6,"112",IF(S130:S267=7,"110",IF(S130:S267=8,"109",IF(S130:S267=9,"108",IF(S130:S267=10,"107",IF(S130:S267=11,"106",IF(S130:S267=12,"105",IF(S130:S267=13,"104",IF(S130:S267=14,"103",IF(S130:S267=15,"102",IF(S130:S267=16,"101",IF(S130:S267=17,"100",IF(S130:S267=18,"99",IF(S130:S267=19,"98",IF(S130:S267=20,"97",IF(S130:S267=21,"96",IF(S130:S267=22,"95",IF(S130:S267=23,"94",IF(S130:S267=24,"93",IF(S130:S267=25,"92",IF(S130:S267=26,"91",IF(S130:S267=27,"90",IF(S130:S267=28,"89",IF(S130:S267=29,"88",IF(S130:S267=30,"87",IF(S130:S267=31,"86",IF(S130:S267=32,"85",IF(S130:S267=33,"84",IF(S130:S267=34,"83",IF(S130:S267=35,"92",IF(S130:S267=36,"81",IF(S130:S267=37,"80",IF(S130:S267=38,"79",IF(S130:S267=39,"78",IF(S130:S267=40,"77",IF(S130:S267=41,"76",IF(S130:S267=42,"75",IF(S130:S267=43,"74",IF(S130:S267=44,"73",IF(S130:S267=45,"72",IF(S130:S267=46,"71",IF(S130:S267=47,"70",IF(S130:S267=48,"69",IF(S130:S267=49,"68",IF(S130:S267=50,"67",IF(S130:S267=51,"66",IF(S130:S267=52,"65",IF(S130:S267=53,"64",IF(S130:S267=54,"63",IF(S130:S267=55,"62",IF(S130:S267=56,"61",IF(S130:S267=57,"60",IF(S130:S267=58,"59",IF(S130:S267=59,"58",IF(S130:S267=60,"57",IF(S130:S267=61,"56",IF(S130:S267=62,"55",IF(S130:S267=63,"54",IF(S130:S267=64,"53",IF(S130:S267=65,"52")))))))))))))))))))))))))))))))))))))))))))))))))))))))))))))))))</f>
        <v>66</v>
      </c>
      <c r="U130" s="27">
        <v>24</v>
      </c>
      <c r="V130" s="4">
        <v>67</v>
      </c>
      <c r="W130" s="3">
        <v>50</v>
      </c>
      <c r="X130" s="27">
        <v>49</v>
      </c>
      <c r="Y130" s="4">
        <v>37</v>
      </c>
      <c r="Z130" s="3" t="str">
        <f t="shared" si="35"/>
        <v>80</v>
      </c>
      <c r="AA130" s="27">
        <v>18</v>
      </c>
      <c r="AB130" s="4">
        <v>11</v>
      </c>
      <c r="AC130" s="3" t="str">
        <f t="shared" si="40"/>
        <v>106</v>
      </c>
      <c r="AD130" s="27">
        <v>233</v>
      </c>
      <c r="AE130" s="4">
        <v>36</v>
      </c>
      <c r="AF130" s="3" t="str">
        <f t="shared" si="37"/>
        <v>81</v>
      </c>
      <c r="AG130" s="4">
        <f t="shared" si="38"/>
        <v>383</v>
      </c>
      <c r="AH130" s="4">
        <v>15</v>
      </c>
      <c r="AI130" s="93">
        <f t="shared" si="39"/>
        <v>436.3</v>
      </c>
    </row>
    <row r="131" spans="1:36" x14ac:dyDescent="0.2">
      <c r="A131" s="92">
        <v>18</v>
      </c>
      <c r="B131" s="38" t="s">
        <v>296</v>
      </c>
      <c r="C131" s="24" t="s">
        <v>65</v>
      </c>
      <c r="D131" s="4">
        <v>2</v>
      </c>
      <c r="E131" s="4" t="s">
        <v>32</v>
      </c>
      <c r="F131" s="23">
        <v>37</v>
      </c>
      <c r="G131" s="19" t="str">
        <f t="shared" si="32"/>
        <v>1,1</v>
      </c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27">
        <v>64</v>
      </c>
      <c r="S131" s="4">
        <v>84</v>
      </c>
      <c r="T131" s="3">
        <v>33</v>
      </c>
      <c r="U131" s="27">
        <v>43</v>
      </c>
      <c r="V131" s="4">
        <v>24</v>
      </c>
      <c r="W131" s="3" t="str">
        <f>IF(V131:V268=1,"160",IF(V131:V268=2,"140",IF(V131:V268=3,"130",IF(V131:V268=4,"120",IF(V131:V268=5,"115",IF(V131:V268=6,"112",IF(V131:V268=7,"110",IF(V131:V268=8,"109",IF(V131:V268=9,"108",IF(V131:V268=10,"107",IF(V131:V268=11,"106",IF(V131:V268=12,"105",IF(V131:V268=13,"104",IF(V131:V268=14,"103",IF(V131:V268=15,"102",IF(V131:V268=16,"101",IF(V131:V268=17,"100",IF(V131:V268=18,"99",IF(V131:V268=19,"98",IF(V131:V268=20,"97",IF(V131:V268=21,"96",IF(V131:V268=22,"95",IF(V131:V268=23,"94",IF(V131:V268=24,"93",IF(V131:V268=25,"92",IF(V131:V268=26,"91",IF(V131:V268=27,"90",IF(V131:V268=28,"89",IF(V131:V268=29,"88",IF(V131:V268=30,"87",IF(V131:V268=31,"86",IF(V131:V268=32,"85",IF(V131:V268=33,"84",IF(V131:V268=34,"83",IF(V131:V268=35,"92",IF(V131:V268=36,"81",IF(V131:V268=37,"80",IF(V131:V268=38,"79",IF(V131:V268=39,"78",IF(V131:V268=40,"77",IF(V131:V268=41,"76",IF(V131:V268=42,"75",IF(V131:V268=43,"74",IF(V131:V268=44,"73",IF(V131:V268=45,"72",IF(V131:V268=46,"71",IF(V131:V268=47,"70",IF(V131:V268=48,"69",IF(V131:V268=49,"68",IF(V131:V268=50,"67",IF(V131:V268=51,"66",IF(V131:V268=52,"65",IF(V131:V268=53,"64",IF(V131:V268=54,"63",IF(V131:V268=55,"62",IF(V131:V268=56,"61",IF(V131:V268=57,"60",IF(V131:V268=58,"59",IF(V131:V268=59,"58",IF(V131:V268=60,"57",IF(V131:V268=61,"56",IF(V131:V268=62,"55",IF(V131:V268=63,"54",IF(V131:V268=64,"53",IF(V131:V268=65,"52")))))))))))))))))))))))))))))))))))))))))))))))))))))))))))))))))</f>
        <v>93</v>
      </c>
      <c r="X131" s="27">
        <v>50</v>
      </c>
      <c r="Y131" s="4">
        <v>32</v>
      </c>
      <c r="Z131" s="3" t="str">
        <f t="shared" si="35"/>
        <v>85</v>
      </c>
      <c r="AA131" s="27">
        <v>6</v>
      </c>
      <c r="AB131" s="4">
        <v>61</v>
      </c>
      <c r="AC131" s="3" t="str">
        <f t="shared" si="40"/>
        <v>56</v>
      </c>
      <c r="AD131" s="27">
        <v>240</v>
      </c>
      <c r="AE131" s="4">
        <v>26</v>
      </c>
      <c r="AF131" s="3" t="str">
        <f t="shared" si="37"/>
        <v>91</v>
      </c>
      <c r="AG131" s="4">
        <f t="shared" si="38"/>
        <v>358</v>
      </c>
      <c r="AH131" s="4">
        <v>15</v>
      </c>
      <c r="AI131" s="93">
        <f t="shared" si="39"/>
        <v>408.8</v>
      </c>
    </row>
    <row r="132" spans="1:36" x14ac:dyDescent="0.2">
      <c r="A132" s="92">
        <v>19</v>
      </c>
      <c r="B132" s="38" t="s">
        <v>143</v>
      </c>
      <c r="C132" s="24" t="s">
        <v>141</v>
      </c>
      <c r="D132" s="4">
        <v>1</v>
      </c>
      <c r="E132" s="4" t="s">
        <v>32</v>
      </c>
      <c r="F132" s="23">
        <v>31</v>
      </c>
      <c r="G132" s="19" t="str">
        <f t="shared" si="32"/>
        <v>1,1</v>
      </c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27">
        <v>74</v>
      </c>
      <c r="S132" s="4">
        <v>38</v>
      </c>
      <c r="T132" s="3" t="str">
        <f>IF(S132:S269=1,"160",IF(S132:S269=2,"140",IF(S132:S269=3,"130",IF(S132:S269=4,"120",IF(S132:S269=5,"115",IF(S132:S269=6,"112",IF(S132:S269=7,"110",IF(S132:S269=8,"109",IF(S132:S269=9,"108",IF(S132:S269=10,"107",IF(S132:S269=11,"106",IF(S132:S269=12,"105",IF(S132:S269=13,"104",IF(S132:S269=14,"103",IF(S132:S269=15,"102",IF(S132:S269=16,"101",IF(S132:S269=17,"100",IF(S132:S269=18,"99",IF(S132:S269=19,"98",IF(S132:S269=20,"97",IF(S132:S269=21,"96",IF(S132:S269=22,"95",IF(S132:S269=23,"94",IF(S132:S269=24,"93",IF(S132:S269=25,"92",IF(S132:S269=26,"91",IF(S132:S269=27,"90",IF(S132:S269=28,"89",IF(S132:S269=29,"88",IF(S132:S269=30,"87",IF(S132:S269=31,"86",IF(S132:S269=32,"85",IF(S132:S269=33,"84",IF(S132:S269=34,"83",IF(S132:S269=35,"92",IF(S132:S269=36,"81",IF(S132:S269=37,"80",IF(S132:S269=38,"79",IF(S132:S269=39,"78",IF(S132:S269=40,"77",IF(S132:S269=41,"76",IF(S132:S269=42,"75",IF(S132:S269=43,"74",IF(S132:S269=44,"73",IF(S132:S269=45,"72",IF(S132:S269=46,"71",IF(S132:S269=47,"70",IF(S132:S269=48,"69",IF(S132:S269=49,"68",IF(S132:S269=50,"67",IF(S132:S269=51,"66",IF(S132:S269=52,"65",IF(S132:S269=53,"64",IF(S132:S269=54,"63",IF(S132:S269=55,"62",IF(S132:S269=56,"61",IF(S132:S269=57,"60",IF(S132:S269=58,"59",IF(S132:S269=59,"58",IF(S132:S269=60,"57",IF(S132:S269=61,"56",IF(S132:S269=62,"55",IF(S132:S269=63,"54",IF(S132:S269=64,"53",IF(S132:S269=65,"52")))))))))))))))))))))))))))))))))))))))))))))))))))))))))))))))))</f>
        <v>79</v>
      </c>
      <c r="U132" s="27">
        <v>32</v>
      </c>
      <c r="V132" s="4">
        <v>55</v>
      </c>
      <c r="W132" s="3" t="str">
        <f>IF(V132:V269=1,"160",IF(V132:V269=2,"140",IF(V132:V269=3,"130",IF(V132:V269=4,"120",IF(V132:V269=5,"115",IF(V132:V269=6,"112",IF(V132:V269=7,"110",IF(V132:V269=8,"109",IF(V132:V269=9,"108",IF(V132:V269=10,"107",IF(V132:V269=11,"106",IF(V132:V269=12,"105",IF(V132:V269=13,"104",IF(V132:V269=14,"103",IF(V132:V269=15,"102",IF(V132:V269=16,"101",IF(V132:V269=17,"100",IF(V132:V269=18,"99",IF(V132:V269=19,"98",IF(V132:V269=20,"97",IF(V132:V269=21,"96",IF(V132:V269=22,"95",IF(V132:V269=23,"94",IF(V132:V269=24,"93",IF(V132:V269=25,"92",IF(V132:V269=26,"91",IF(V132:V269=27,"90",IF(V132:V269=28,"89",IF(V132:V269=29,"88",IF(V132:V269=30,"87",IF(V132:V269=31,"86",IF(V132:V269=32,"85",IF(V132:V269=33,"84",IF(V132:V269=34,"83",IF(V132:V269=35,"92",IF(V132:V269=36,"81",IF(V132:V269=37,"80",IF(V132:V269=38,"79",IF(V132:V269=39,"78",IF(V132:V269=40,"77",IF(V132:V269=41,"76",IF(V132:V269=42,"75",IF(V132:V269=43,"74",IF(V132:V269=44,"73",IF(V132:V269=45,"72",IF(V132:V269=46,"71",IF(V132:V269=47,"70",IF(V132:V269=48,"69",IF(V132:V269=49,"68",IF(V132:V269=50,"67",IF(V132:V269=51,"66",IF(V132:V269=52,"65",IF(V132:V269=53,"64",IF(V132:V269=54,"63",IF(V132:V269=55,"62",IF(V132:V269=56,"61",IF(V132:V269=57,"60",IF(V132:V269=58,"59",IF(V132:V269=59,"58",IF(V132:V269=60,"57",IF(V132:V269=61,"56",IF(V132:V269=62,"55",IF(V132:V269=63,"54",IF(V132:V269=64,"53",IF(V132:V269=65,"52")))))))))))))))))))))))))))))))))))))))))))))))))))))))))))))))))</f>
        <v>62</v>
      </c>
      <c r="X132" s="27">
        <v>32</v>
      </c>
      <c r="Y132" s="4">
        <v>60</v>
      </c>
      <c r="Z132" s="3" t="str">
        <f t="shared" si="35"/>
        <v>57</v>
      </c>
      <c r="AA132" s="27">
        <v>10</v>
      </c>
      <c r="AB132" s="4">
        <v>45</v>
      </c>
      <c r="AC132" s="3" t="str">
        <f t="shared" si="40"/>
        <v>72</v>
      </c>
      <c r="AD132" s="27">
        <v>238</v>
      </c>
      <c r="AE132" s="4">
        <v>28</v>
      </c>
      <c r="AF132" s="3" t="str">
        <f t="shared" si="37"/>
        <v>89</v>
      </c>
      <c r="AG132" s="4">
        <f t="shared" si="38"/>
        <v>359</v>
      </c>
      <c r="AH132" s="4"/>
      <c r="AI132" s="93">
        <f t="shared" si="39"/>
        <v>394.90000000000003</v>
      </c>
    </row>
    <row r="133" spans="1:36" x14ac:dyDescent="0.25">
      <c r="A133" s="92">
        <v>20</v>
      </c>
      <c r="B133" s="38" t="s">
        <v>172</v>
      </c>
      <c r="C133" s="24" t="s">
        <v>170</v>
      </c>
      <c r="D133" s="4">
        <v>1</v>
      </c>
      <c r="E133" s="4" t="s">
        <v>32</v>
      </c>
      <c r="F133" s="4">
        <v>31</v>
      </c>
      <c r="G133" s="19" t="str">
        <f t="shared" si="32"/>
        <v>1,1</v>
      </c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27">
        <v>73</v>
      </c>
      <c r="S133" s="4">
        <v>46</v>
      </c>
      <c r="T133" s="3" t="str">
        <f>IF(S133:S270=1,"160",IF(S133:S270=2,"140",IF(S133:S270=3,"130",IF(S133:S270=4,"120",IF(S133:S270=5,"115",IF(S133:S270=6,"112",IF(S133:S270=7,"110",IF(S133:S270=8,"109",IF(S133:S270=9,"108",IF(S133:S270=10,"107",IF(S133:S270=11,"106",IF(S133:S270=12,"105",IF(S133:S270=13,"104",IF(S133:S270=14,"103",IF(S133:S270=15,"102",IF(S133:S270=16,"101",IF(S133:S270=17,"100",IF(S133:S270=18,"99",IF(S133:S270=19,"98",IF(S133:S270=20,"97",IF(S133:S270=21,"96",IF(S133:S270=22,"95",IF(S133:S270=23,"94",IF(S133:S270=24,"93",IF(S133:S270=25,"92",IF(S133:S270=26,"91",IF(S133:S270=27,"90",IF(S133:S270=28,"89",IF(S133:S270=29,"88",IF(S133:S270=30,"87",IF(S133:S270=31,"86",IF(S133:S270=32,"85",IF(S133:S270=33,"84",IF(S133:S270=34,"83",IF(S133:S270=35,"92",IF(S133:S270=36,"81",IF(S133:S270=37,"80",IF(S133:S270=38,"79",IF(S133:S270=39,"78",IF(S133:S270=40,"77",IF(S133:S270=41,"76",IF(S133:S270=42,"75",IF(S133:S270=43,"74",IF(S133:S270=44,"73",IF(S133:S270=45,"72",IF(S133:S270=46,"71",IF(S133:S270=47,"70",IF(S133:S270=48,"69",IF(S133:S270=49,"68",IF(S133:S270=50,"67",IF(S133:S270=51,"66",IF(S133:S270=52,"65",IF(S133:S270=53,"64",IF(S133:S270=54,"63",IF(S133:S270=55,"62",IF(S133:S270=56,"61",IF(S133:S270=57,"60",IF(S133:S270=58,"59",IF(S133:S270=59,"58",IF(S133:S270=60,"57",IF(S133:S270=61,"56",IF(S133:S270=62,"55",IF(S133:S270=63,"54",IF(S133:S270=64,"53",IF(S133:S270=65,"52")))))))))))))))))))))))))))))))))))))))))))))))))))))))))))))))))</f>
        <v>71</v>
      </c>
      <c r="U133" s="27">
        <v>20</v>
      </c>
      <c r="V133" s="4">
        <v>71</v>
      </c>
      <c r="W133" s="3">
        <v>46</v>
      </c>
      <c r="X133" s="27">
        <v>40</v>
      </c>
      <c r="Y133" s="4">
        <v>46</v>
      </c>
      <c r="Z133" s="3" t="str">
        <f t="shared" si="35"/>
        <v>71</v>
      </c>
      <c r="AA133" s="27">
        <v>13</v>
      </c>
      <c r="AB133" s="4">
        <v>28</v>
      </c>
      <c r="AC133" s="3" t="str">
        <f t="shared" si="40"/>
        <v>89</v>
      </c>
      <c r="AD133" s="27">
        <v>229</v>
      </c>
      <c r="AE133" s="4">
        <v>45</v>
      </c>
      <c r="AF133" s="3" t="str">
        <f t="shared" si="37"/>
        <v>72</v>
      </c>
      <c r="AG133" s="4">
        <f t="shared" si="38"/>
        <v>349</v>
      </c>
      <c r="AH133" s="4"/>
      <c r="AI133" s="93">
        <f t="shared" si="39"/>
        <v>383.90000000000003</v>
      </c>
      <c r="AJ133" s="37">
        <f>AI133+AI134+AI135+AI136+AI137</f>
        <v>1798.1000000000001</v>
      </c>
    </row>
    <row r="134" spans="1:36" x14ac:dyDescent="0.2">
      <c r="A134" s="92">
        <v>21</v>
      </c>
      <c r="B134" s="38" t="s">
        <v>87</v>
      </c>
      <c r="C134" s="24" t="s">
        <v>86</v>
      </c>
      <c r="D134" s="4">
        <v>1</v>
      </c>
      <c r="E134" s="4" t="s">
        <v>32</v>
      </c>
      <c r="F134" s="23">
        <v>39</v>
      </c>
      <c r="G134" s="19" t="str">
        <f t="shared" si="32"/>
        <v>1,1</v>
      </c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27">
        <v>65</v>
      </c>
      <c r="S134" s="4">
        <v>80</v>
      </c>
      <c r="T134" s="3">
        <v>37</v>
      </c>
      <c r="U134" s="27">
        <v>23</v>
      </c>
      <c r="V134" s="4">
        <v>68</v>
      </c>
      <c r="W134" s="3">
        <v>49</v>
      </c>
      <c r="X134" s="27">
        <v>47</v>
      </c>
      <c r="Y134" s="4">
        <v>38</v>
      </c>
      <c r="Z134" s="3" t="str">
        <f t="shared" si="35"/>
        <v>79</v>
      </c>
      <c r="AA134" s="27">
        <v>14</v>
      </c>
      <c r="AB134" s="4">
        <v>22</v>
      </c>
      <c r="AC134" s="3" t="str">
        <f t="shared" si="40"/>
        <v>95</v>
      </c>
      <c r="AD134" s="27">
        <v>236</v>
      </c>
      <c r="AE134" s="4">
        <v>31</v>
      </c>
      <c r="AF134" s="3" t="str">
        <f t="shared" si="37"/>
        <v>86</v>
      </c>
      <c r="AG134" s="4">
        <f t="shared" si="38"/>
        <v>346</v>
      </c>
      <c r="AH134" s="4"/>
      <c r="AI134" s="93">
        <f t="shared" si="39"/>
        <v>380.6</v>
      </c>
    </row>
    <row r="135" spans="1:36" x14ac:dyDescent="0.2">
      <c r="A135" s="92">
        <v>22</v>
      </c>
      <c r="B135" s="38" t="s">
        <v>40</v>
      </c>
      <c r="C135" s="24" t="s">
        <v>39</v>
      </c>
      <c r="D135" s="4">
        <v>2</v>
      </c>
      <c r="E135" s="4" t="s">
        <v>32</v>
      </c>
      <c r="F135" s="23">
        <v>39</v>
      </c>
      <c r="G135" s="19" t="str">
        <f t="shared" si="32"/>
        <v>1,1</v>
      </c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27">
        <v>77</v>
      </c>
      <c r="S135" s="4">
        <v>24</v>
      </c>
      <c r="T135" s="3" t="str">
        <f>IF(S135:S272=1,"160",IF(S135:S272=2,"140",IF(S135:S272=3,"130",IF(S135:S272=4,"120",IF(S135:S272=5,"115",IF(S135:S272=6,"112",IF(S135:S272=7,"110",IF(S135:S272=8,"109",IF(S135:S272=9,"108",IF(S135:S272=10,"107",IF(S135:S272=11,"106",IF(S135:S272=12,"105",IF(S135:S272=13,"104",IF(S135:S272=14,"103",IF(S135:S272=15,"102",IF(S135:S272=16,"101",IF(S135:S272=17,"100",IF(S135:S272=18,"99",IF(S135:S272=19,"98",IF(S135:S272=20,"97",IF(S135:S272=21,"96",IF(S135:S272=22,"95",IF(S135:S272=23,"94",IF(S135:S272=24,"93",IF(S135:S272=25,"92",IF(S135:S272=26,"91",IF(S135:S272=27,"90",IF(S135:S272=28,"89",IF(S135:S272=29,"88",IF(S135:S272=30,"87",IF(S135:S272=31,"86",IF(S135:S272=32,"85",IF(S135:S272=33,"84",IF(S135:S272=34,"83",IF(S135:S272=35,"92",IF(S135:S272=36,"81",IF(S135:S272=37,"80",IF(S135:S272=38,"79",IF(S135:S272=39,"78",IF(S135:S272=40,"77",IF(S135:S272=41,"76",IF(S135:S272=42,"75",IF(S135:S272=43,"74",IF(S135:S272=44,"73",IF(S135:S272=45,"72",IF(S135:S272=46,"71",IF(S135:S272=47,"70",IF(S135:S272=48,"69",IF(S135:S272=49,"68",IF(S135:S272=50,"67",IF(S135:S272=51,"66",IF(S135:S272=52,"65",IF(S135:S272=53,"64",IF(S135:S272=54,"63",IF(S135:S272=55,"62",IF(S135:S272=56,"61",IF(S135:S272=57,"60",IF(S135:S272=58,"59",IF(S135:S272=59,"58",IF(S135:S272=60,"57",IF(S135:S272=61,"56",IF(S135:S272=62,"55",IF(S135:S272=63,"54",IF(S135:S272=64,"53",IF(S135:S272=65,"52")))))))))))))))))))))))))))))))))))))))))))))))))))))))))))))))))</f>
        <v>93</v>
      </c>
      <c r="U135" s="27">
        <v>17</v>
      </c>
      <c r="V135" s="4">
        <v>76</v>
      </c>
      <c r="W135" s="3">
        <v>41</v>
      </c>
      <c r="X135" s="27">
        <v>24</v>
      </c>
      <c r="Y135" s="4">
        <v>68</v>
      </c>
      <c r="Z135" s="3">
        <v>49</v>
      </c>
      <c r="AA135" s="27">
        <v>7</v>
      </c>
      <c r="AB135" s="4">
        <v>54</v>
      </c>
      <c r="AC135" s="3" t="str">
        <f t="shared" si="40"/>
        <v>63</v>
      </c>
      <c r="AD135" s="27">
        <v>232</v>
      </c>
      <c r="AE135" s="4">
        <v>40</v>
      </c>
      <c r="AF135" s="3" t="str">
        <f t="shared" si="37"/>
        <v>77</v>
      </c>
      <c r="AG135" s="4">
        <f t="shared" si="38"/>
        <v>323</v>
      </c>
      <c r="AH135" s="4"/>
      <c r="AI135" s="93">
        <f t="shared" si="39"/>
        <v>355.3</v>
      </c>
    </row>
    <row r="136" spans="1:36" x14ac:dyDescent="0.2">
      <c r="A136" s="92">
        <v>23</v>
      </c>
      <c r="B136" s="38" t="s">
        <v>241</v>
      </c>
      <c r="C136" s="24" t="s">
        <v>240</v>
      </c>
      <c r="D136" s="4">
        <v>1</v>
      </c>
      <c r="E136" s="4" t="s">
        <v>32</v>
      </c>
      <c r="F136" s="4">
        <v>33</v>
      </c>
      <c r="G136" s="19" t="str">
        <f t="shared" si="32"/>
        <v>1,1</v>
      </c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27">
        <v>70</v>
      </c>
      <c r="S136" s="4">
        <v>59</v>
      </c>
      <c r="T136" s="3" t="str">
        <f>IF(S136:S273=1,"160",IF(S136:S273=2,"140",IF(S136:S273=3,"130",IF(S136:S273=4,"120",IF(S136:S273=5,"115",IF(S136:S273=6,"112",IF(S136:S273=7,"110",IF(S136:S273=8,"109",IF(S136:S273=9,"108",IF(S136:S273=10,"107",IF(S136:S273=11,"106",IF(S136:S273=12,"105",IF(S136:S273=13,"104",IF(S136:S273=14,"103",IF(S136:S273=15,"102",IF(S136:S273=16,"101",IF(S136:S273=17,"100",IF(S136:S273=18,"99",IF(S136:S273=19,"98",IF(S136:S273=20,"97",IF(S136:S273=21,"96",IF(S136:S273=22,"95",IF(S136:S273=23,"94",IF(S136:S273=24,"93",IF(S136:S273=25,"92",IF(S136:S273=26,"91",IF(S136:S273=27,"90",IF(S136:S273=28,"89",IF(S136:S273=29,"88",IF(S136:S273=30,"87",IF(S136:S273=31,"86",IF(S136:S273=32,"85",IF(S136:S273=33,"84",IF(S136:S273=34,"83",IF(S136:S273=35,"92",IF(S136:S273=36,"81",IF(S136:S273=37,"80",IF(S136:S273=38,"79",IF(S136:S273=39,"78",IF(S136:S273=40,"77",IF(S136:S273=41,"76",IF(S136:S273=42,"75",IF(S136:S273=43,"74",IF(S136:S273=44,"73",IF(S136:S273=45,"72",IF(S136:S273=46,"71",IF(S136:S273=47,"70",IF(S136:S273=48,"69",IF(S136:S273=49,"68",IF(S136:S273=50,"67",IF(S136:S273=51,"66",IF(S136:S273=52,"65",IF(S136:S273=53,"64",IF(S136:S273=54,"63",IF(S136:S273=55,"62",IF(S136:S273=56,"61",IF(S136:S273=57,"60",IF(S136:S273=58,"59",IF(S136:S273=59,"58",IF(S136:S273=60,"57",IF(S136:S273=61,"56",IF(S136:S273=62,"55",IF(S136:S273=63,"54",IF(S136:S273=64,"53",IF(S136:S273=65,"52")))))))))))))))))))))))))))))))))))))))))))))))))))))))))))))))))</f>
        <v>58</v>
      </c>
      <c r="U136" s="27">
        <v>35</v>
      </c>
      <c r="V136" s="4">
        <v>45</v>
      </c>
      <c r="W136" s="3" t="str">
        <f>IF(V136:V273=1,"160",IF(V136:V273=2,"140",IF(V136:V273=3,"130",IF(V136:V273=4,"120",IF(V136:V273=5,"115",IF(V136:V273=6,"112",IF(V136:V273=7,"110",IF(V136:V273=8,"109",IF(V136:V273=9,"108",IF(V136:V273=10,"107",IF(V136:V273=11,"106",IF(V136:V273=12,"105",IF(V136:V273=13,"104",IF(V136:V273=14,"103",IF(V136:V273=15,"102",IF(V136:V273=16,"101",IF(V136:V273=17,"100",IF(V136:V273=18,"99",IF(V136:V273=19,"98",IF(V136:V273=20,"97",IF(V136:V273=21,"96",IF(V136:V273=22,"95",IF(V136:V273=23,"94",IF(V136:V273=24,"93",IF(V136:V273=25,"92",IF(V136:V273=26,"91",IF(V136:V273=27,"90",IF(V136:V273=28,"89",IF(V136:V273=29,"88",IF(V136:V273=30,"87",IF(V136:V273=31,"86",IF(V136:V273=32,"85",IF(V136:V273=33,"84",IF(V136:V273=34,"83",IF(V136:V273=35,"92",IF(V136:V273=36,"81",IF(V136:V273=37,"80",IF(V136:V273=38,"79",IF(V136:V273=39,"78",IF(V136:V273=40,"77",IF(V136:V273=41,"76",IF(V136:V273=42,"75",IF(V136:V273=43,"74",IF(V136:V273=44,"73",IF(V136:V273=45,"72",IF(V136:V273=46,"71",IF(V136:V273=47,"70",IF(V136:V273=48,"69",IF(V136:V273=49,"68",IF(V136:V273=50,"67",IF(V136:V273=51,"66",IF(V136:V273=52,"65",IF(V136:V273=53,"64",IF(V136:V273=54,"63",IF(V136:V273=55,"62",IF(V136:V273=56,"61",IF(V136:V273=57,"60",IF(V136:V273=58,"59",IF(V136:V273=59,"58",IF(V136:V273=60,"57",IF(V136:V273=61,"56",IF(V136:V273=62,"55",IF(V136:V273=63,"54",IF(V136:V273=64,"53",IF(V136:V273=65,"52")))))))))))))))))))))))))))))))))))))))))))))))))))))))))))))))))</f>
        <v>72</v>
      </c>
      <c r="X136" s="27">
        <v>43</v>
      </c>
      <c r="Y136" s="4">
        <v>43</v>
      </c>
      <c r="Z136" s="3" t="str">
        <f>IF(Y136:Y273=1,"160",IF(Y136:Y273=2,"140",IF(Y136:Y273=3,"130",IF(Y136:Y273=4,"120",IF(Y136:Y273=5,"115",IF(Y136:Y273=6,"112",IF(Y136:Y273=7,"110",IF(Y136:Y273=8,"109",IF(Y136:Y273=9,"108",IF(Y136:Y273=10,"107",IF(Y136:Y273=11,"106",IF(Y136:Y273=12,"105",IF(Y136:Y273=13,"104",IF(Y136:Y273=14,"103",IF(Y136:Y273=15,"102",IF(Y136:Y273=16,"101",IF(Y136:Y273=17,"100",IF(Y136:Y273=18,"99",IF(Y136:Y273=19,"98",IF(Y136:Y273=20,"97",IF(Y136:Y273=21,"96",IF(Y136:Y273=22,"95",IF(Y136:Y273=23,"94",IF(Y136:Y273=24,"93",IF(Y136:Y273=25,"92",IF(Y136:Y273=26,"91",IF(Y136:Y273=27,"90",IF(Y136:Y273=28,"89",IF(Y136:Y273=29,"88",IF(Y136:Y273=30,"87",IF(Y136:Y273=31,"86",IF(Y136:Y273=32,"85",IF(Y136:Y273=33,"84",IF(Y136:Y273=34,"83",IF(Y136:Y273=35,"92",IF(Y136:Y273=36,"81",IF(Y136:Y273=37,"80",IF(Y136:Y273=38,"79",IF(Y136:Y273=39,"78",IF(Y136:Y273=40,"77",IF(Y136:Y273=41,"76",IF(Y136:Y273=42,"75",IF(Y136:Y273=43,"74",IF(Y136:Y273=44,"73",IF(Y136:Y273=45,"72",IF(Y136:Y273=46,"71",IF(Y136:Y273=47,"70",IF(Y136:Y273=48,"69",IF(Y136:Y273=49,"68",IF(Y136:Y273=50,"67",IF(Y136:Y273=51,"66",IF(Y136:Y273=52,"65",IF(Y136:Y273=53,"64",IF(Y136:Y273=54,"63",IF(Y136:Y273=55,"62",IF(Y136:Y273=56,"61",IF(Y136:Y273=57,"60",IF(Y136:Y273=58,"59",IF(Y136:Y273=59,"58",IF(Y136:Y273=60,"57",IF(Y136:Y273=61,"56",IF(Y136:Y273=62,"55",IF(Y136:Y273=63,"54",IF(Y136:Y273=64,"53",IF(Y136:Y273=65,"52")))))))))))))))))))))))))))))))))))))))))))))))))))))))))))))))))</f>
        <v>74</v>
      </c>
      <c r="AA136" s="27">
        <v>7</v>
      </c>
      <c r="AB136" s="4">
        <v>54</v>
      </c>
      <c r="AC136" s="3" t="str">
        <f t="shared" si="40"/>
        <v>63</v>
      </c>
      <c r="AD136" s="27">
        <v>209</v>
      </c>
      <c r="AE136" s="4">
        <v>65</v>
      </c>
      <c r="AF136" s="3" t="str">
        <f t="shared" si="37"/>
        <v>52</v>
      </c>
      <c r="AG136" s="4">
        <f t="shared" si="38"/>
        <v>319</v>
      </c>
      <c r="AH136" s="4"/>
      <c r="AI136" s="93">
        <f t="shared" si="39"/>
        <v>350.90000000000003</v>
      </c>
    </row>
    <row r="137" spans="1:36" x14ac:dyDescent="0.2">
      <c r="A137" s="92">
        <v>24</v>
      </c>
      <c r="B137" s="38" t="s">
        <v>52</v>
      </c>
      <c r="C137" s="24" t="s">
        <v>51</v>
      </c>
      <c r="D137" s="4">
        <v>2</v>
      </c>
      <c r="E137" s="4" t="s">
        <v>32</v>
      </c>
      <c r="F137" s="23">
        <v>36</v>
      </c>
      <c r="G137" s="19" t="str">
        <f t="shared" si="32"/>
        <v>1,1</v>
      </c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27">
        <v>69</v>
      </c>
      <c r="S137" s="4">
        <v>64</v>
      </c>
      <c r="T137" s="3" t="str">
        <f>IF(S137:S274=1,"160",IF(S137:S274=2,"140",IF(S137:S274=3,"130",IF(S137:S274=4,"120",IF(S137:S274=5,"115",IF(S137:S274=6,"112",IF(S137:S274=7,"110",IF(S137:S274=8,"109",IF(S137:S274=9,"108",IF(S137:S274=10,"107",IF(S137:S274=11,"106",IF(S137:S274=12,"105",IF(S137:S274=13,"104",IF(S137:S274=14,"103",IF(S137:S274=15,"102",IF(S137:S274=16,"101",IF(S137:S274=17,"100",IF(S137:S274=18,"99",IF(S137:S274=19,"98",IF(S137:S274=20,"97",IF(S137:S274=21,"96",IF(S137:S274=22,"95",IF(S137:S274=23,"94",IF(S137:S274=24,"93",IF(S137:S274=25,"92",IF(S137:S274=26,"91",IF(S137:S274=27,"90",IF(S137:S274=28,"89",IF(S137:S274=29,"88",IF(S137:S274=30,"87",IF(S137:S274=31,"86",IF(S137:S274=32,"85",IF(S137:S274=33,"84",IF(S137:S274=34,"83",IF(S137:S274=35,"92",IF(S137:S274=36,"81",IF(S137:S274=37,"80",IF(S137:S274=38,"79",IF(S137:S274=39,"78",IF(S137:S274=40,"77",IF(S137:S274=41,"76",IF(S137:S274=42,"75",IF(S137:S274=43,"74",IF(S137:S274=44,"73",IF(S137:S274=45,"72",IF(S137:S274=46,"71",IF(S137:S274=47,"70",IF(S137:S274=48,"69",IF(S137:S274=49,"68",IF(S137:S274=50,"67",IF(S137:S274=51,"66",IF(S137:S274=52,"65",IF(S137:S274=53,"64",IF(S137:S274=54,"63",IF(S137:S274=55,"62",IF(S137:S274=56,"61",IF(S137:S274=57,"60",IF(S137:S274=58,"59",IF(S137:S274=59,"58",IF(S137:S274=60,"57",IF(S137:S274=61,"56",IF(S137:S274=62,"55",IF(S137:S274=63,"54",IF(S137:S274=64,"53",IF(S137:S274=65,"52")))))))))))))))))))))))))))))))))))))))))))))))))))))))))))))))))</f>
        <v>53</v>
      </c>
      <c r="U137" s="27">
        <v>32</v>
      </c>
      <c r="V137" s="4">
        <v>55</v>
      </c>
      <c r="W137" s="3" t="str">
        <f>IF(V137:V274=1,"160",IF(V137:V274=2,"140",IF(V137:V274=3,"130",IF(V137:V274=4,"120",IF(V137:V274=5,"115",IF(V137:V274=6,"112",IF(V137:V274=7,"110",IF(V137:V274=8,"109",IF(V137:V274=9,"108",IF(V137:V274=10,"107",IF(V137:V274=11,"106",IF(V137:V274=12,"105",IF(V137:V274=13,"104",IF(V137:V274=14,"103",IF(V137:V274=15,"102",IF(V137:V274=16,"101",IF(V137:V274=17,"100",IF(V137:V274=18,"99",IF(V137:V274=19,"98",IF(V137:V274=20,"97",IF(V137:V274=21,"96",IF(V137:V274=22,"95",IF(V137:V274=23,"94",IF(V137:V274=24,"93",IF(V137:V274=25,"92",IF(V137:V274=26,"91",IF(V137:V274=27,"90",IF(V137:V274=28,"89",IF(V137:V274=29,"88",IF(V137:V274=30,"87",IF(V137:V274=31,"86",IF(V137:V274=32,"85",IF(V137:V274=33,"84",IF(V137:V274=34,"83",IF(V137:V274=35,"92",IF(V137:V274=36,"81",IF(V137:V274=37,"80",IF(V137:V274=38,"79",IF(V137:V274=39,"78",IF(V137:V274=40,"77",IF(V137:V274=41,"76",IF(V137:V274=42,"75",IF(V137:V274=43,"74",IF(V137:V274=44,"73",IF(V137:V274=45,"72",IF(V137:V274=46,"71",IF(V137:V274=47,"70",IF(V137:V274=48,"69",IF(V137:V274=49,"68",IF(V137:V274=50,"67",IF(V137:V274=51,"66",IF(V137:V274=52,"65",IF(V137:V274=53,"64",IF(V137:V274=54,"63",IF(V137:V274=55,"62",IF(V137:V274=56,"61",IF(V137:V274=57,"60",IF(V137:V274=58,"59",IF(V137:V274=59,"58",IF(V137:V274=60,"57",IF(V137:V274=61,"56",IF(V137:V274=62,"55",IF(V137:V274=63,"54",IF(V137:V274=64,"53",IF(V137:V274=65,"52")))))))))))))))))))))))))))))))))))))))))))))))))))))))))))))))))</f>
        <v>62</v>
      </c>
      <c r="X137" s="27">
        <v>28</v>
      </c>
      <c r="Y137" s="4">
        <v>64</v>
      </c>
      <c r="Z137" s="3" t="str">
        <f>IF(Y137:Y274=1,"160",IF(Y137:Y274=2,"140",IF(Y137:Y274=3,"130",IF(Y137:Y274=4,"120",IF(Y137:Y274=5,"115",IF(Y137:Y274=6,"112",IF(Y137:Y274=7,"110",IF(Y137:Y274=8,"109",IF(Y137:Y274=9,"108",IF(Y137:Y274=10,"107",IF(Y137:Y274=11,"106",IF(Y137:Y274=12,"105",IF(Y137:Y274=13,"104",IF(Y137:Y274=14,"103",IF(Y137:Y274=15,"102",IF(Y137:Y274=16,"101",IF(Y137:Y274=17,"100",IF(Y137:Y274=18,"99",IF(Y137:Y274=19,"98",IF(Y137:Y274=20,"97",IF(Y137:Y274=21,"96",IF(Y137:Y274=22,"95",IF(Y137:Y274=23,"94",IF(Y137:Y274=24,"93",IF(Y137:Y274=25,"92",IF(Y137:Y274=26,"91",IF(Y137:Y274=27,"90",IF(Y137:Y274=28,"89",IF(Y137:Y274=29,"88",IF(Y137:Y274=30,"87",IF(Y137:Y274=31,"86",IF(Y137:Y274=32,"85",IF(Y137:Y274=33,"84",IF(Y137:Y274=34,"83",IF(Y137:Y274=35,"92",IF(Y137:Y274=36,"81",IF(Y137:Y274=37,"80",IF(Y137:Y274=38,"79",IF(Y137:Y274=39,"78",IF(Y137:Y274=40,"77",IF(Y137:Y274=41,"76",IF(Y137:Y274=42,"75",IF(Y137:Y274=43,"74",IF(Y137:Y274=44,"73",IF(Y137:Y274=45,"72",IF(Y137:Y274=46,"71",IF(Y137:Y274=47,"70",IF(Y137:Y274=48,"69",IF(Y137:Y274=49,"68",IF(Y137:Y274=50,"67",IF(Y137:Y274=51,"66",IF(Y137:Y274=52,"65",IF(Y137:Y274=53,"64",IF(Y137:Y274=54,"63",IF(Y137:Y274=55,"62",IF(Y137:Y274=56,"61",IF(Y137:Y274=57,"60",IF(Y137:Y274=58,"59",IF(Y137:Y274=59,"58",IF(Y137:Y274=60,"57",IF(Y137:Y274=61,"56",IF(Y137:Y274=62,"55",IF(Y137:Y274=63,"54",IF(Y137:Y274=64,"53",IF(Y137:Y274=65,"52")))))))))))))))))))))))))))))))))))))))))))))))))))))))))))))))))</f>
        <v>53</v>
      </c>
      <c r="AA137" s="27">
        <v>5</v>
      </c>
      <c r="AB137" s="4">
        <v>64</v>
      </c>
      <c r="AC137" s="3" t="str">
        <f t="shared" si="40"/>
        <v>53</v>
      </c>
      <c r="AD137" s="27">
        <v>222</v>
      </c>
      <c r="AE137" s="4">
        <v>54</v>
      </c>
      <c r="AF137" s="3" t="str">
        <f t="shared" si="37"/>
        <v>63</v>
      </c>
      <c r="AG137" s="4">
        <f t="shared" si="38"/>
        <v>284</v>
      </c>
      <c r="AH137" s="4">
        <v>15</v>
      </c>
      <c r="AI137" s="93">
        <f t="shared" si="39"/>
        <v>327.40000000000003</v>
      </c>
    </row>
    <row r="138" spans="1:36" x14ac:dyDescent="0.25">
      <c r="A138" s="92">
        <v>25</v>
      </c>
      <c r="B138" s="38" t="s">
        <v>148</v>
      </c>
      <c r="C138" s="24" t="s">
        <v>147</v>
      </c>
      <c r="D138" s="4">
        <v>2</v>
      </c>
      <c r="E138" s="4" t="s">
        <v>32</v>
      </c>
      <c r="F138" s="23">
        <v>38</v>
      </c>
      <c r="G138" s="19" t="str">
        <f t="shared" si="32"/>
        <v>1,1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27">
        <v>64</v>
      </c>
      <c r="S138" s="4">
        <v>84</v>
      </c>
      <c r="T138" s="3">
        <v>33</v>
      </c>
      <c r="U138" s="27">
        <v>28</v>
      </c>
      <c r="V138" s="4">
        <v>65</v>
      </c>
      <c r="W138" s="3" t="str">
        <f>IF(V138:V275=1,"160",IF(V138:V275=2,"140",IF(V138:V275=3,"130",IF(V138:V275=4,"120",IF(V138:V275=5,"115",IF(V138:V275=6,"112",IF(V138:V275=7,"110",IF(V138:V275=8,"109",IF(V138:V275=9,"108",IF(V138:V275=10,"107",IF(V138:V275=11,"106",IF(V138:V275=12,"105",IF(V138:V275=13,"104",IF(V138:V275=14,"103",IF(V138:V275=15,"102",IF(V138:V275=16,"101",IF(V138:V275=17,"100",IF(V138:V275=18,"99",IF(V138:V275=19,"98",IF(V138:V275=20,"97",IF(V138:V275=21,"96",IF(V138:V275=22,"95",IF(V138:V275=23,"94",IF(V138:V275=24,"93",IF(V138:V275=25,"92",IF(V138:V275=26,"91",IF(V138:V275=27,"90",IF(V138:V275=28,"89",IF(V138:V275=29,"88",IF(V138:V275=30,"87",IF(V138:V275=31,"86",IF(V138:V275=32,"85",IF(V138:V275=33,"84",IF(V138:V275=34,"83",IF(V138:V275=35,"92",IF(V138:V275=36,"81",IF(V138:V275=37,"80",IF(V138:V275=38,"79",IF(V138:V275=39,"78",IF(V138:V275=40,"77",IF(V138:V275=41,"76",IF(V138:V275=42,"75",IF(V138:V275=43,"74",IF(V138:V275=44,"73",IF(V138:V275=45,"72",IF(V138:V275=46,"71",IF(V138:V275=47,"70",IF(V138:V275=48,"69",IF(V138:V275=49,"68",IF(V138:V275=50,"67",IF(V138:V275=51,"66",IF(V138:V275=52,"65",IF(V138:V275=53,"64",IF(V138:V275=54,"63",IF(V138:V275=55,"62",IF(V138:V275=56,"61",IF(V138:V275=57,"60",IF(V138:V275=58,"59",IF(V138:V275=59,"58",IF(V138:V275=60,"57",IF(V138:V275=61,"56",IF(V138:V275=62,"55",IF(V138:V275=63,"54",IF(V138:V275=64,"53",IF(V138:V275=65,"52")))))))))))))))))))))))))))))))))))))))))))))))))))))))))))))))))</f>
        <v>52</v>
      </c>
      <c r="X138" s="27">
        <v>28</v>
      </c>
      <c r="Y138" s="4">
        <v>64</v>
      </c>
      <c r="Z138" s="3" t="str">
        <f>IF(Y138:Y275=1,"160",IF(Y138:Y275=2,"140",IF(Y138:Y275=3,"130",IF(Y138:Y275=4,"120",IF(Y138:Y275=5,"115",IF(Y138:Y275=6,"112",IF(Y138:Y275=7,"110",IF(Y138:Y275=8,"109",IF(Y138:Y275=9,"108",IF(Y138:Y275=10,"107",IF(Y138:Y275=11,"106",IF(Y138:Y275=12,"105",IF(Y138:Y275=13,"104",IF(Y138:Y275=14,"103",IF(Y138:Y275=15,"102",IF(Y138:Y275=16,"101",IF(Y138:Y275=17,"100",IF(Y138:Y275=18,"99",IF(Y138:Y275=19,"98",IF(Y138:Y275=20,"97",IF(Y138:Y275=21,"96",IF(Y138:Y275=22,"95",IF(Y138:Y275=23,"94",IF(Y138:Y275=24,"93",IF(Y138:Y275=25,"92",IF(Y138:Y275=26,"91",IF(Y138:Y275=27,"90",IF(Y138:Y275=28,"89",IF(Y138:Y275=29,"88",IF(Y138:Y275=30,"87",IF(Y138:Y275=31,"86",IF(Y138:Y275=32,"85",IF(Y138:Y275=33,"84",IF(Y138:Y275=34,"83",IF(Y138:Y275=35,"92",IF(Y138:Y275=36,"81",IF(Y138:Y275=37,"80",IF(Y138:Y275=38,"79",IF(Y138:Y275=39,"78",IF(Y138:Y275=40,"77",IF(Y138:Y275=41,"76",IF(Y138:Y275=42,"75",IF(Y138:Y275=43,"74",IF(Y138:Y275=44,"73",IF(Y138:Y275=45,"72",IF(Y138:Y275=46,"71",IF(Y138:Y275=47,"70",IF(Y138:Y275=48,"69",IF(Y138:Y275=49,"68",IF(Y138:Y275=50,"67",IF(Y138:Y275=51,"66",IF(Y138:Y275=52,"65",IF(Y138:Y275=53,"64",IF(Y138:Y275=54,"63",IF(Y138:Y275=55,"62",IF(Y138:Y275=56,"61",IF(Y138:Y275=57,"60",IF(Y138:Y275=58,"59",IF(Y138:Y275=59,"58",IF(Y138:Y275=60,"57",IF(Y138:Y275=61,"56",IF(Y138:Y275=62,"55",IF(Y138:Y275=63,"54",IF(Y138:Y275=64,"53",IF(Y138:Y275=65,"52")))))))))))))))))))))))))))))))))))))))))))))))))))))))))))))))))</f>
        <v>53</v>
      </c>
      <c r="AA138" s="27">
        <v>9</v>
      </c>
      <c r="AB138" s="4">
        <v>51</v>
      </c>
      <c r="AC138" s="3" t="str">
        <f t="shared" si="40"/>
        <v>66</v>
      </c>
      <c r="AD138" s="27">
        <v>195</v>
      </c>
      <c r="AE138" s="4">
        <v>70</v>
      </c>
      <c r="AF138" s="3">
        <v>47</v>
      </c>
      <c r="AG138" s="4">
        <f t="shared" si="38"/>
        <v>251</v>
      </c>
      <c r="AH138" s="4">
        <v>15</v>
      </c>
      <c r="AI138" s="93">
        <f t="shared" si="39"/>
        <v>291.10000000000002</v>
      </c>
      <c r="AJ138" s="37" t="e">
        <f>AI138+#REF!+#REF!+#REF!+#REF!</f>
        <v>#REF!</v>
      </c>
    </row>
    <row r="139" spans="1:36" x14ac:dyDescent="0.25">
      <c r="A139" s="140" t="s">
        <v>312</v>
      </c>
      <c r="B139" s="141"/>
      <c r="C139" s="141"/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  <c r="R139" s="141"/>
      <c r="S139" s="141"/>
      <c r="T139" s="141"/>
      <c r="U139" s="141"/>
      <c r="V139" s="141"/>
      <c r="W139" s="141"/>
      <c r="X139" s="141"/>
      <c r="Y139" s="141"/>
      <c r="Z139" s="141"/>
      <c r="AA139" s="141"/>
      <c r="AB139" s="141"/>
      <c r="AC139" s="141"/>
      <c r="AD139" s="141"/>
      <c r="AE139" s="141"/>
      <c r="AF139" s="141"/>
      <c r="AG139" s="141"/>
      <c r="AH139" s="141"/>
      <c r="AI139" s="142"/>
      <c r="AJ139" s="37"/>
    </row>
    <row r="140" spans="1:36" x14ac:dyDescent="0.2">
      <c r="A140" s="92">
        <v>1</v>
      </c>
      <c r="B140" s="38" t="s">
        <v>57</v>
      </c>
      <c r="C140" s="24" t="s">
        <v>54</v>
      </c>
      <c r="D140" s="4">
        <v>1</v>
      </c>
      <c r="E140" s="4" t="s">
        <v>32</v>
      </c>
      <c r="F140" s="23">
        <v>40</v>
      </c>
      <c r="G140" s="19" t="str">
        <f t="shared" ref="G140:G157" si="41">IF(F140:F283&gt;59,"1,25",IF(F140:F283&gt;49,"1,2",IF(F140:F283&gt;39,"1,15",IF(F140:F283&gt;29,"1,1",IF(F140:F283&gt;16,"1")))))</f>
        <v>1,15</v>
      </c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27">
        <v>81</v>
      </c>
      <c r="S140" s="4">
        <v>15</v>
      </c>
      <c r="T140" s="3" t="str">
        <f>IF(S140:S283=1,"160",IF(S140:S283=2,"140",IF(S140:S283=3,"130",IF(S140:S283=4,"120",IF(S140:S283=5,"115",IF(S140:S283=6,"112",IF(S140:S283=7,"110",IF(S140:S283=8,"109",IF(S140:S283=9,"108",IF(S140:S283=10,"107",IF(S140:S283=11,"106",IF(S140:S283=12,"105",IF(S140:S283=13,"104",IF(S140:S283=14,"103",IF(S140:S283=15,"102",IF(S140:S283=16,"101",IF(S140:S283=17,"100",IF(S140:S283=18,"99",IF(S140:S283=19,"98",IF(S140:S283=20,"97",IF(S140:S283=21,"96",IF(S140:S283=22,"95",IF(S140:S283=23,"94",IF(S140:S283=24,"93",IF(S140:S283=25,"92",IF(S140:S283=26,"91",IF(S140:S283=27,"90",IF(S140:S283=28,"89",IF(S140:S283=29,"88",IF(S140:S283=30,"87",IF(S140:S283=31,"86",IF(S140:S283=32,"85",IF(S140:S283=33,"84",IF(S140:S283=34,"83",IF(S140:S283=35,"92",IF(S140:S283=36,"81",IF(S140:S283=37,"80",IF(S140:S283=38,"79",IF(S140:S283=39,"78",IF(S140:S283=40,"77",IF(S140:S283=41,"76",IF(S140:S283=42,"75",IF(S140:S283=43,"74",IF(S140:S283=44,"73",IF(S140:S283=45,"72",IF(S140:S283=46,"71",IF(S140:S283=47,"70",IF(S140:S283=48,"69",IF(S140:S283=49,"68",IF(S140:S283=50,"67",IF(S140:S283=51,"66",IF(S140:S283=52,"65",IF(S140:S283=53,"64",IF(S140:S283=54,"63",IF(S140:S283=55,"62",IF(S140:S283=56,"61",IF(S140:S283=57,"60",IF(S140:S283=58,"59",IF(S140:S283=59,"58",IF(S140:S283=60,"57",IF(S140:S283=61,"56",IF(S140:S283=62,"55",IF(S140:S283=63,"54",IF(S140:S283=64,"53",IF(S140:S283=65,"52")))))))))))))))))))))))))))))))))))))))))))))))))))))))))))))))))</f>
        <v>102</v>
      </c>
      <c r="U140" s="27">
        <v>51</v>
      </c>
      <c r="V140" s="4">
        <v>7</v>
      </c>
      <c r="W140" s="3" t="str">
        <f t="shared" ref="W140:W148" si="42">IF(V140:V283=1,"160",IF(V140:V283=2,"140",IF(V140:V283=3,"130",IF(V140:V283=4,"120",IF(V140:V283=5,"115",IF(V140:V283=6,"112",IF(V140:V283=7,"110",IF(V140:V283=8,"109",IF(V140:V283=9,"108",IF(V140:V283=10,"107",IF(V140:V283=11,"106",IF(V140:V283=12,"105",IF(V140:V283=13,"104",IF(V140:V283=14,"103",IF(V140:V283=15,"102",IF(V140:V283=16,"101",IF(V140:V283=17,"100",IF(V140:V283=18,"99",IF(V140:V283=19,"98",IF(V140:V283=20,"97",IF(V140:V283=21,"96",IF(V140:V283=22,"95",IF(V140:V283=23,"94",IF(V140:V283=24,"93",IF(V140:V283=25,"92",IF(V140:V283=26,"91",IF(V140:V283=27,"90",IF(V140:V283=28,"89",IF(V140:V283=29,"88",IF(V140:V283=30,"87",IF(V140:V283=31,"86",IF(V140:V283=32,"85",IF(V140:V283=33,"84",IF(V140:V283=34,"83",IF(V140:V283=35,"92",IF(V140:V283=36,"81",IF(V140:V283=37,"80",IF(V140:V283=38,"79",IF(V140:V283=39,"78",IF(V140:V283=40,"77",IF(V140:V283=41,"76",IF(V140:V283=42,"75",IF(V140:V283=43,"74",IF(V140:V283=44,"73",IF(V140:V283=45,"72",IF(V140:V283=46,"71",IF(V140:V283=47,"70",IF(V140:V283=48,"69",IF(V140:V283=49,"68",IF(V140:V283=50,"67",IF(V140:V283=51,"66",IF(V140:V283=52,"65",IF(V140:V283=53,"64",IF(V140:V283=54,"63",IF(V140:V283=55,"62",IF(V140:V283=56,"61",IF(V140:V283=57,"60",IF(V140:V283=58,"59",IF(V140:V283=59,"58",IF(V140:V283=60,"57",IF(V140:V283=61,"56",IF(V140:V283=62,"55",IF(V140:V283=63,"54",IF(V140:V283=64,"53",IF(V140:V283=65,"52")))))))))))))))))))))))))))))))))))))))))))))))))))))))))))))))))</f>
        <v>110</v>
      </c>
      <c r="X140" s="27">
        <v>50</v>
      </c>
      <c r="Y140" s="4">
        <v>32</v>
      </c>
      <c r="Z140" s="3" t="str">
        <f t="shared" ref="Z140:Z148" si="43">IF(Y140:Y283=1,"160",IF(Y140:Y283=2,"140",IF(Y140:Y283=3,"130",IF(Y140:Y283=4,"120",IF(Y140:Y283=5,"115",IF(Y140:Y283=6,"112",IF(Y140:Y283=7,"110",IF(Y140:Y283=8,"109",IF(Y140:Y283=9,"108",IF(Y140:Y283=10,"107",IF(Y140:Y283=11,"106",IF(Y140:Y283=12,"105",IF(Y140:Y283=13,"104",IF(Y140:Y283=14,"103",IF(Y140:Y283=15,"102",IF(Y140:Y283=16,"101",IF(Y140:Y283=17,"100",IF(Y140:Y283=18,"99",IF(Y140:Y283=19,"98",IF(Y140:Y283=20,"97",IF(Y140:Y283=21,"96",IF(Y140:Y283=22,"95",IF(Y140:Y283=23,"94",IF(Y140:Y283=24,"93",IF(Y140:Y283=25,"92",IF(Y140:Y283=26,"91",IF(Y140:Y283=27,"90",IF(Y140:Y283=28,"89",IF(Y140:Y283=29,"88",IF(Y140:Y283=30,"87",IF(Y140:Y283=31,"86",IF(Y140:Y283=32,"85",IF(Y140:Y283=33,"84",IF(Y140:Y283=34,"83",IF(Y140:Y283=35,"92",IF(Y140:Y283=36,"81",IF(Y140:Y283=37,"80",IF(Y140:Y283=38,"79",IF(Y140:Y283=39,"78",IF(Y140:Y283=40,"77",IF(Y140:Y283=41,"76",IF(Y140:Y283=42,"75",IF(Y140:Y283=43,"74",IF(Y140:Y283=44,"73",IF(Y140:Y283=45,"72",IF(Y140:Y283=46,"71",IF(Y140:Y283=47,"70",IF(Y140:Y283=48,"69",IF(Y140:Y283=49,"68",IF(Y140:Y283=50,"67",IF(Y140:Y283=51,"66",IF(Y140:Y283=52,"65",IF(Y140:Y283=53,"64",IF(Y140:Y283=54,"63",IF(Y140:Y283=55,"62",IF(Y140:Y283=56,"61",IF(Y140:Y283=57,"60",IF(Y140:Y283=58,"59",IF(Y140:Y283=59,"58",IF(Y140:Y283=60,"57",IF(Y140:Y283=61,"56",IF(Y140:Y283=62,"55",IF(Y140:Y283=63,"54",IF(Y140:Y283=64,"53",IF(Y140:Y283=65,"52")))))))))))))))))))))))))))))))))))))))))))))))))))))))))))))))))</f>
        <v>85</v>
      </c>
      <c r="AA140" s="27">
        <v>20</v>
      </c>
      <c r="AB140" s="4">
        <v>7</v>
      </c>
      <c r="AC140" s="3" t="str">
        <f t="shared" ref="AC140:AC146" si="44">IF(AB140:AB283=1,"160",IF(AB140:AB283=2,"140",IF(AB140:AB283=3,"130",IF(AB140:AB283=4,"120",IF(AB140:AB283=5,"115",IF(AB140:AB283=6,"112",IF(AB140:AB283=7,"110",IF(AB140:AB283=8,"109",IF(AB140:AB283=9,"108",IF(AB140:AB283=10,"107",IF(AB140:AB283=11,"106",IF(AB140:AB283=12,"105",IF(AB140:AB283=13,"104",IF(AB140:AB283=14,"103",IF(AB140:AB283=15,"102",IF(AB140:AB283=16,"101",IF(AB140:AB283=17,"100",IF(AB140:AB283=18,"99",IF(AB140:AB283=19,"98",IF(AB140:AB283=20,"97",IF(AB140:AB283=21,"96",IF(AB140:AB283=22,"95",IF(AB140:AB283=23,"94",IF(AB140:AB283=24,"93",IF(AB140:AB283=25,"92",IF(AB140:AB283=26,"91",IF(AB140:AB283=27,"90",IF(AB140:AB283=28,"89",IF(AB140:AB283=29,"88",IF(AB140:AB283=30,"87",IF(AB140:AB283=31,"86",IF(AB140:AB283=32,"85",IF(AB140:AB283=33,"84",IF(AB140:AB283=34,"83",IF(AB140:AB283=35,"92",IF(AB140:AB283=36,"81",IF(AB140:AB283=37,"80",IF(AB140:AB283=38,"79",IF(AB140:AB283=39,"78",IF(AB140:AB283=40,"77",IF(AB140:AB283=41,"76",IF(AB140:AB283=42,"75",IF(AB140:AB283=43,"74",IF(AB140:AB283=44,"73",IF(AB140:AB283=45,"72",IF(AB140:AB283=46,"71",IF(AB140:AB283=47,"70",IF(AB140:AB283=48,"69",IF(AB140:AB283=49,"68",IF(AB140:AB283=50,"67",IF(AB140:AB283=51,"66",IF(AB140:AB283=52,"65",IF(AB140:AB283=53,"64",IF(AB140:AB283=54,"63",IF(AB140:AB283=55,"62",IF(AB140:AB283=56,"61",IF(AB140:AB283=57,"60",IF(AB140:AB283=58,"59",IF(AB140:AB283=59,"58",IF(AB140:AB283=60,"57",IF(AB140:AB283=61,"56",IF(AB140:AB283=62,"55",IF(AB140:AB283=63,"54",IF(AB140:AB283=64,"53",IF(AB140:AB283=65,"52")))))))))))))))))))))))))))))))))))))))))))))))))))))))))))))))))</f>
        <v>110</v>
      </c>
      <c r="AD140" s="27">
        <v>214</v>
      </c>
      <c r="AE140" s="4">
        <v>61</v>
      </c>
      <c r="AF140" s="3" t="str">
        <f>IF(AE140:AE283=1,"160",IF(AE140:AE283=2,"140",IF(AE140:AE283=3,"130",IF(AE140:AE283=4,"120",IF(AE140:AE283=5,"115",IF(AE140:AE283=6,"112",IF(AE140:AE283=7,"110",IF(AE140:AE283=8,"109",IF(AE140:AE283=9,"108",IF(AE140:AE283=10,"107",IF(AE140:AE283=11,"106",IF(AE140:AE283=12,"105",IF(AE140:AE283=13,"104",IF(AE140:AE283=14,"103",IF(AE140:AE283=15,"102",IF(AE140:AE283=16,"101",IF(AE140:AE283=17,"100",IF(AE140:AE283=18,"99",IF(AE140:AE283=19,"98",IF(AE140:AE283=20,"97",IF(AE140:AE283=21,"96",IF(AE140:AE283=22,"95",IF(AE140:AE283=23,"94",IF(AE140:AE283=24,"93",IF(AE140:AE283=25,"92",IF(AE140:AE283=26,"91",IF(AE140:AE283=27,"90",IF(AE140:AE283=28,"89",IF(AE140:AE283=29,"88",IF(AE140:AE283=30,"87",IF(AE140:AE283=31,"86",IF(AE140:AE283=32,"85",IF(AE140:AE283=33,"84",IF(AE140:AE283=34,"83",IF(AE140:AE283=35,"92",IF(AE140:AE283=36,"81",IF(AE140:AE283=37,"80",IF(AE140:AE283=38,"79",IF(AE140:AE283=39,"78",IF(AE140:AE283=40,"77",IF(AE140:AE283=41,"76",IF(AE140:AE283=42,"75",IF(AE140:AE283=43,"74",IF(AE140:AE283=44,"73",IF(AE140:AE283=45,"72",IF(AE140:AE283=46,"71",IF(AE140:AE283=47,"70",IF(AE140:AE283=48,"69",IF(AE140:AE283=49,"68",IF(AE140:AE283=50,"67",IF(AE140:AE283=51,"66",IF(AE140:AE283=52,"65",IF(AE140:AE283=53,"64",IF(AE140:AE283=54,"63",IF(AE140:AE283=55,"62",IF(AE140:AE283=56,"61",IF(AE140:AE283=57,"60",IF(AE140:AE283=58,"59",IF(AE140:AE283=59,"58",IF(AE140:AE283=60,"57",IF(AE140:AE283=61,"56",IF(AE140:AE283=62,"55",IF(AE140:AE283=63,"54",IF(AE140:AE283=64,"53",IF(AE140:AE283=65,"52")))))))))))))))))))))))))))))))))))))))))))))))))))))))))))))))))</f>
        <v>56</v>
      </c>
      <c r="AG140" s="4">
        <f t="shared" ref="AG140:AG157" si="45">AF140+AC140+Z140+W140+T140</f>
        <v>463</v>
      </c>
      <c r="AH140" s="4">
        <v>15</v>
      </c>
      <c r="AI140" s="93">
        <f t="shared" ref="AI140:AI157" si="46">(AG140*G140)+AH140</f>
        <v>547.44999999999993</v>
      </c>
    </row>
    <row r="141" spans="1:36" x14ac:dyDescent="0.2">
      <c r="A141" s="92">
        <v>2</v>
      </c>
      <c r="B141" s="38" t="s">
        <v>270</v>
      </c>
      <c r="C141" s="24" t="s">
        <v>268</v>
      </c>
      <c r="D141" s="4">
        <v>2</v>
      </c>
      <c r="E141" s="4" t="s">
        <v>32</v>
      </c>
      <c r="F141" s="4">
        <v>41</v>
      </c>
      <c r="G141" s="19" t="str">
        <f t="shared" si="41"/>
        <v>1,15</v>
      </c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27">
        <v>82</v>
      </c>
      <c r="S141" s="4">
        <v>11</v>
      </c>
      <c r="T141" s="3" t="str">
        <f>IF(S141:S284=1,"160",IF(S141:S284=2,"140",IF(S141:S284=3,"130",IF(S141:S284=4,"120",IF(S141:S284=5,"115",IF(S141:S284=6,"112",IF(S141:S284=7,"110",IF(S141:S284=8,"109",IF(S141:S284=9,"108",IF(S141:S284=10,"107",IF(S141:S284=11,"106",IF(S141:S284=12,"105",IF(S141:S284=13,"104",IF(S141:S284=14,"103",IF(S141:S284=15,"102",IF(S141:S284=16,"101",IF(S141:S284=17,"100",IF(S141:S284=18,"99",IF(S141:S284=19,"98",IF(S141:S284=20,"97",IF(S141:S284=21,"96",IF(S141:S284=22,"95",IF(S141:S284=23,"94",IF(S141:S284=24,"93",IF(S141:S284=25,"92",IF(S141:S284=26,"91",IF(S141:S284=27,"90",IF(S141:S284=28,"89",IF(S141:S284=29,"88",IF(S141:S284=30,"87",IF(S141:S284=31,"86",IF(S141:S284=32,"85",IF(S141:S284=33,"84",IF(S141:S284=34,"83",IF(S141:S284=35,"92",IF(S141:S284=36,"81",IF(S141:S284=37,"80",IF(S141:S284=38,"79",IF(S141:S284=39,"78",IF(S141:S284=40,"77",IF(S141:S284=41,"76",IF(S141:S284=42,"75",IF(S141:S284=43,"74",IF(S141:S284=44,"73",IF(S141:S284=45,"72",IF(S141:S284=46,"71",IF(S141:S284=47,"70",IF(S141:S284=48,"69",IF(S141:S284=49,"68",IF(S141:S284=50,"67",IF(S141:S284=51,"66",IF(S141:S284=52,"65",IF(S141:S284=53,"64",IF(S141:S284=54,"63",IF(S141:S284=55,"62",IF(S141:S284=56,"61",IF(S141:S284=57,"60",IF(S141:S284=58,"59",IF(S141:S284=59,"58",IF(S141:S284=60,"57",IF(S141:S284=61,"56",IF(S141:S284=62,"55",IF(S141:S284=63,"54",IF(S141:S284=64,"53",IF(S141:S284=65,"52")))))))))))))))))))))))))))))))))))))))))))))))))))))))))))))))))</f>
        <v>106</v>
      </c>
      <c r="U141" s="27">
        <v>39</v>
      </c>
      <c r="V141" s="4">
        <v>33</v>
      </c>
      <c r="W141" s="3" t="str">
        <f t="shared" si="42"/>
        <v>84</v>
      </c>
      <c r="X141" s="27">
        <v>59</v>
      </c>
      <c r="Y141" s="4">
        <v>19</v>
      </c>
      <c r="Z141" s="3" t="str">
        <f t="shared" si="43"/>
        <v>98</v>
      </c>
      <c r="AA141" s="27">
        <v>14</v>
      </c>
      <c r="AB141" s="4">
        <v>22</v>
      </c>
      <c r="AC141" s="3" t="str">
        <f t="shared" si="44"/>
        <v>95</v>
      </c>
      <c r="AD141" s="27">
        <v>225</v>
      </c>
      <c r="AE141" s="4">
        <v>47</v>
      </c>
      <c r="AF141" s="3" t="str">
        <f>IF(AE141:AE284=1,"160",IF(AE141:AE284=2,"140",IF(AE141:AE284=3,"130",IF(AE141:AE284=4,"120",IF(AE141:AE284=5,"115",IF(AE141:AE284=6,"112",IF(AE141:AE284=7,"110",IF(AE141:AE284=8,"109",IF(AE141:AE284=9,"108",IF(AE141:AE284=10,"107",IF(AE141:AE284=11,"106",IF(AE141:AE284=12,"105",IF(AE141:AE284=13,"104",IF(AE141:AE284=14,"103",IF(AE141:AE284=15,"102",IF(AE141:AE284=16,"101",IF(AE141:AE284=17,"100",IF(AE141:AE284=18,"99",IF(AE141:AE284=19,"98",IF(AE141:AE284=20,"97",IF(AE141:AE284=21,"96",IF(AE141:AE284=22,"95",IF(AE141:AE284=23,"94",IF(AE141:AE284=24,"93",IF(AE141:AE284=25,"92",IF(AE141:AE284=26,"91",IF(AE141:AE284=27,"90",IF(AE141:AE284=28,"89",IF(AE141:AE284=29,"88",IF(AE141:AE284=30,"87",IF(AE141:AE284=31,"86",IF(AE141:AE284=32,"85",IF(AE141:AE284=33,"84",IF(AE141:AE284=34,"83",IF(AE141:AE284=35,"92",IF(AE141:AE284=36,"81",IF(AE141:AE284=37,"80",IF(AE141:AE284=38,"79",IF(AE141:AE284=39,"78",IF(AE141:AE284=40,"77",IF(AE141:AE284=41,"76",IF(AE141:AE284=42,"75",IF(AE141:AE284=43,"74",IF(AE141:AE284=44,"73",IF(AE141:AE284=45,"72",IF(AE141:AE284=46,"71",IF(AE141:AE284=47,"70",IF(AE141:AE284=48,"69",IF(AE141:AE284=49,"68",IF(AE141:AE284=50,"67",IF(AE141:AE284=51,"66",IF(AE141:AE284=52,"65",IF(AE141:AE284=53,"64",IF(AE141:AE284=54,"63",IF(AE141:AE284=55,"62",IF(AE141:AE284=56,"61",IF(AE141:AE284=57,"60",IF(AE141:AE284=58,"59",IF(AE141:AE284=59,"58",IF(AE141:AE284=60,"57",IF(AE141:AE284=61,"56",IF(AE141:AE284=62,"55",IF(AE141:AE284=63,"54",IF(AE141:AE284=64,"53",IF(AE141:AE284=65,"52")))))))))))))))))))))))))))))))))))))))))))))))))))))))))))))))))</f>
        <v>70</v>
      </c>
      <c r="AG141" s="4">
        <f t="shared" si="45"/>
        <v>453</v>
      </c>
      <c r="AH141" s="4">
        <v>15</v>
      </c>
      <c r="AI141" s="93">
        <f t="shared" si="46"/>
        <v>535.94999999999993</v>
      </c>
    </row>
    <row r="142" spans="1:36" x14ac:dyDescent="0.25">
      <c r="A142" s="92">
        <v>3</v>
      </c>
      <c r="B142" s="38" t="s">
        <v>246</v>
      </c>
      <c r="C142" s="24" t="s">
        <v>195</v>
      </c>
      <c r="D142" s="4">
        <v>1</v>
      </c>
      <c r="E142" s="4" t="s">
        <v>32</v>
      </c>
      <c r="F142" s="4">
        <v>40</v>
      </c>
      <c r="G142" s="19" t="str">
        <f t="shared" si="41"/>
        <v>1,15</v>
      </c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27">
        <v>72</v>
      </c>
      <c r="S142" s="4">
        <v>51</v>
      </c>
      <c r="T142" s="3" t="str">
        <f>IF(S142:S285=1,"160",IF(S142:S285=2,"140",IF(S142:S285=3,"130",IF(S142:S285=4,"120",IF(S142:S285=5,"115",IF(S142:S285=6,"112",IF(S142:S285=7,"110",IF(S142:S285=8,"109",IF(S142:S285=9,"108",IF(S142:S285=10,"107",IF(S142:S285=11,"106",IF(S142:S285=12,"105",IF(S142:S285=13,"104",IF(S142:S285=14,"103",IF(S142:S285=15,"102",IF(S142:S285=16,"101",IF(S142:S285=17,"100",IF(S142:S285=18,"99",IF(S142:S285=19,"98",IF(S142:S285=20,"97",IF(S142:S285=21,"96",IF(S142:S285=22,"95",IF(S142:S285=23,"94",IF(S142:S285=24,"93",IF(S142:S285=25,"92",IF(S142:S285=26,"91",IF(S142:S285=27,"90",IF(S142:S285=28,"89",IF(S142:S285=29,"88",IF(S142:S285=30,"87",IF(S142:S285=31,"86",IF(S142:S285=32,"85",IF(S142:S285=33,"84",IF(S142:S285=34,"83",IF(S142:S285=35,"92",IF(S142:S285=36,"81",IF(S142:S285=37,"80",IF(S142:S285=38,"79",IF(S142:S285=39,"78",IF(S142:S285=40,"77",IF(S142:S285=41,"76",IF(S142:S285=42,"75",IF(S142:S285=43,"74",IF(S142:S285=44,"73",IF(S142:S285=45,"72",IF(S142:S285=46,"71",IF(S142:S285=47,"70",IF(S142:S285=48,"69",IF(S142:S285=49,"68",IF(S142:S285=50,"67",IF(S142:S285=51,"66",IF(S142:S285=52,"65",IF(S142:S285=53,"64",IF(S142:S285=54,"63",IF(S142:S285=55,"62",IF(S142:S285=56,"61",IF(S142:S285=57,"60",IF(S142:S285=58,"59",IF(S142:S285=59,"58",IF(S142:S285=60,"57",IF(S142:S285=61,"56",IF(S142:S285=62,"55",IF(S142:S285=63,"54",IF(S142:S285=64,"53",IF(S142:S285=65,"52")))))))))))))))))))))))))))))))))))))))))))))))))))))))))))))))))</f>
        <v>66</v>
      </c>
      <c r="U142" s="27">
        <v>48</v>
      </c>
      <c r="V142" s="4">
        <v>13</v>
      </c>
      <c r="W142" s="3" t="str">
        <f t="shared" si="42"/>
        <v>104</v>
      </c>
      <c r="X142" s="27">
        <v>72</v>
      </c>
      <c r="Y142" s="4">
        <v>9</v>
      </c>
      <c r="Z142" s="3" t="str">
        <f t="shared" si="43"/>
        <v>108</v>
      </c>
      <c r="AA142" s="27">
        <v>13</v>
      </c>
      <c r="AB142" s="4">
        <v>28</v>
      </c>
      <c r="AC142" s="3" t="str">
        <f t="shared" si="44"/>
        <v>89</v>
      </c>
      <c r="AD142" s="27">
        <v>234</v>
      </c>
      <c r="AE142" s="4">
        <v>34</v>
      </c>
      <c r="AF142" s="3" t="str">
        <f>IF(AE142:AE285=1,"160",IF(AE142:AE285=2,"140",IF(AE142:AE285=3,"130",IF(AE142:AE285=4,"120",IF(AE142:AE285=5,"115",IF(AE142:AE285=6,"112",IF(AE142:AE285=7,"110",IF(AE142:AE285=8,"109",IF(AE142:AE285=9,"108",IF(AE142:AE285=10,"107",IF(AE142:AE285=11,"106",IF(AE142:AE285=12,"105",IF(AE142:AE285=13,"104",IF(AE142:AE285=14,"103",IF(AE142:AE285=15,"102",IF(AE142:AE285=16,"101",IF(AE142:AE285=17,"100",IF(AE142:AE285=18,"99",IF(AE142:AE285=19,"98",IF(AE142:AE285=20,"97",IF(AE142:AE285=21,"96",IF(AE142:AE285=22,"95",IF(AE142:AE285=23,"94",IF(AE142:AE285=24,"93",IF(AE142:AE285=25,"92",IF(AE142:AE285=26,"91",IF(AE142:AE285=27,"90",IF(AE142:AE285=28,"89",IF(AE142:AE285=29,"88",IF(AE142:AE285=30,"87",IF(AE142:AE285=31,"86",IF(AE142:AE285=32,"85",IF(AE142:AE285=33,"84",IF(AE142:AE285=34,"83",IF(AE142:AE285=35,"92",IF(AE142:AE285=36,"81",IF(AE142:AE285=37,"80",IF(AE142:AE285=38,"79",IF(AE142:AE285=39,"78",IF(AE142:AE285=40,"77",IF(AE142:AE285=41,"76",IF(AE142:AE285=42,"75",IF(AE142:AE285=43,"74",IF(AE142:AE285=44,"73",IF(AE142:AE285=45,"72",IF(AE142:AE285=46,"71",IF(AE142:AE285=47,"70",IF(AE142:AE285=48,"69",IF(AE142:AE285=49,"68",IF(AE142:AE285=50,"67",IF(AE142:AE285=51,"66",IF(AE142:AE285=52,"65",IF(AE142:AE285=53,"64",IF(AE142:AE285=54,"63",IF(AE142:AE285=55,"62",IF(AE142:AE285=56,"61",IF(AE142:AE285=57,"60",IF(AE142:AE285=58,"59",IF(AE142:AE285=59,"58",IF(AE142:AE285=60,"57",IF(AE142:AE285=61,"56",IF(AE142:AE285=62,"55",IF(AE142:AE285=63,"54",IF(AE142:AE285=64,"53",IF(AE142:AE285=65,"52")))))))))))))))))))))))))))))))))))))))))))))))))))))))))))))))))</f>
        <v>83</v>
      </c>
      <c r="AG142" s="4">
        <f t="shared" si="45"/>
        <v>450</v>
      </c>
      <c r="AH142" s="4">
        <v>15</v>
      </c>
      <c r="AI142" s="93">
        <f t="shared" si="46"/>
        <v>532.5</v>
      </c>
      <c r="AJ142" s="37">
        <f>AI142+AI143+AI144+AI145+AI146</f>
        <v>2374.5500000000002</v>
      </c>
    </row>
    <row r="143" spans="1:36" x14ac:dyDescent="0.2">
      <c r="A143" s="92">
        <v>4</v>
      </c>
      <c r="B143" s="38" t="s">
        <v>134</v>
      </c>
      <c r="C143" s="24" t="s">
        <v>135</v>
      </c>
      <c r="D143" s="4">
        <v>2</v>
      </c>
      <c r="E143" s="4" t="s">
        <v>32</v>
      </c>
      <c r="F143" s="23">
        <v>40</v>
      </c>
      <c r="G143" s="19" t="str">
        <f t="shared" si="41"/>
        <v>1,15</v>
      </c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27">
        <v>85</v>
      </c>
      <c r="S143" s="4">
        <v>6</v>
      </c>
      <c r="T143" s="3" t="str">
        <f>IF(S143:S286=1,"160",IF(S143:S286=2,"140",IF(S143:S286=3,"130",IF(S143:S286=4,"120",IF(S143:S286=5,"115",IF(S143:S286=6,"112",IF(S143:S286=7,"110",IF(S143:S286=8,"109",IF(S143:S286=9,"108",IF(S143:S286=10,"107",IF(S143:S286=11,"106",IF(S143:S286=12,"105",IF(S143:S286=13,"104",IF(S143:S286=14,"103",IF(S143:S286=15,"102",IF(S143:S286=16,"101",IF(S143:S286=17,"100",IF(S143:S286=18,"99",IF(S143:S286=19,"98",IF(S143:S286=20,"97",IF(S143:S286=21,"96",IF(S143:S286=22,"95",IF(S143:S286=23,"94",IF(S143:S286=24,"93",IF(S143:S286=25,"92",IF(S143:S286=26,"91",IF(S143:S286=27,"90",IF(S143:S286=28,"89",IF(S143:S286=29,"88",IF(S143:S286=30,"87",IF(S143:S286=31,"86",IF(S143:S286=32,"85",IF(S143:S286=33,"84",IF(S143:S286=34,"83",IF(S143:S286=35,"92",IF(S143:S286=36,"81",IF(S143:S286=37,"80",IF(S143:S286=38,"79",IF(S143:S286=39,"78",IF(S143:S286=40,"77",IF(S143:S286=41,"76",IF(S143:S286=42,"75",IF(S143:S286=43,"74",IF(S143:S286=44,"73",IF(S143:S286=45,"72",IF(S143:S286=46,"71",IF(S143:S286=47,"70",IF(S143:S286=48,"69",IF(S143:S286=49,"68",IF(S143:S286=50,"67",IF(S143:S286=51,"66",IF(S143:S286=52,"65",IF(S143:S286=53,"64",IF(S143:S286=54,"63",IF(S143:S286=55,"62",IF(S143:S286=56,"61",IF(S143:S286=57,"60",IF(S143:S286=58,"59",IF(S143:S286=59,"58",IF(S143:S286=60,"57",IF(S143:S286=61,"56",IF(S143:S286=62,"55",IF(S143:S286=63,"54",IF(S143:S286=64,"53",IF(S143:S286=65,"52")))))))))))))))))))))))))))))))))))))))))))))))))))))))))))))))))</f>
        <v>112</v>
      </c>
      <c r="U143" s="27">
        <v>38</v>
      </c>
      <c r="V143" s="4">
        <v>35</v>
      </c>
      <c r="W143" s="3" t="str">
        <f t="shared" si="42"/>
        <v>92</v>
      </c>
      <c r="X143" s="27">
        <v>35</v>
      </c>
      <c r="Y143" s="4">
        <v>55</v>
      </c>
      <c r="Z143" s="3" t="str">
        <f t="shared" si="43"/>
        <v>62</v>
      </c>
      <c r="AA143" s="27">
        <v>12</v>
      </c>
      <c r="AB143" s="4">
        <v>35</v>
      </c>
      <c r="AC143" s="3" t="str">
        <f t="shared" si="44"/>
        <v>92</v>
      </c>
      <c r="AD143" s="27">
        <v>223</v>
      </c>
      <c r="AE143" s="4">
        <v>51</v>
      </c>
      <c r="AF143" s="3" t="str">
        <f>IF(AE143:AE286=1,"160",IF(AE143:AE286=2,"140",IF(AE143:AE286=3,"130",IF(AE143:AE286=4,"120",IF(AE143:AE286=5,"115",IF(AE143:AE286=6,"112",IF(AE143:AE286=7,"110",IF(AE143:AE286=8,"109",IF(AE143:AE286=9,"108",IF(AE143:AE286=10,"107",IF(AE143:AE286=11,"106",IF(AE143:AE286=12,"105",IF(AE143:AE286=13,"104",IF(AE143:AE286=14,"103",IF(AE143:AE286=15,"102",IF(AE143:AE286=16,"101",IF(AE143:AE286=17,"100",IF(AE143:AE286=18,"99",IF(AE143:AE286=19,"98",IF(AE143:AE286=20,"97",IF(AE143:AE286=21,"96",IF(AE143:AE286=22,"95",IF(AE143:AE286=23,"94",IF(AE143:AE286=24,"93",IF(AE143:AE286=25,"92",IF(AE143:AE286=26,"91",IF(AE143:AE286=27,"90",IF(AE143:AE286=28,"89",IF(AE143:AE286=29,"88",IF(AE143:AE286=30,"87",IF(AE143:AE286=31,"86",IF(AE143:AE286=32,"85",IF(AE143:AE286=33,"84",IF(AE143:AE286=34,"83",IF(AE143:AE286=35,"92",IF(AE143:AE286=36,"81",IF(AE143:AE286=37,"80",IF(AE143:AE286=38,"79",IF(AE143:AE286=39,"78",IF(AE143:AE286=40,"77",IF(AE143:AE286=41,"76",IF(AE143:AE286=42,"75",IF(AE143:AE286=43,"74",IF(AE143:AE286=44,"73",IF(AE143:AE286=45,"72",IF(AE143:AE286=46,"71",IF(AE143:AE286=47,"70",IF(AE143:AE286=48,"69",IF(AE143:AE286=49,"68",IF(AE143:AE286=50,"67",IF(AE143:AE286=51,"66",IF(AE143:AE286=52,"65",IF(AE143:AE286=53,"64",IF(AE143:AE286=54,"63",IF(AE143:AE286=55,"62",IF(AE143:AE286=56,"61",IF(AE143:AE286=57,"60",IF(AE143:AE286=58,"59",IF(AE143:AE286=59,"58",IF(AE143:AE286=60,"57",IF(AE143:AE286=61,"56",IF(AE143:AE286=62,"55",IF(AE143:AE286=63,"54",IF(AE143:AE286=64,"53",IF(AE143:AE286=65,"52")))))))))))))))))))))))))))))))))))))))))))))))))))))))))))))))))</f>
        <v>66</v>
      </c>
      <c r="AG143" s="4">
        <f t="shared" si="45"/>
        <v>424</v>
      </c>
      <c r="AH143" s="4"/>
      <c r="AI143" s="93">
        <f t="shared" si="46"/>
        <v>487.59999999999997</v>
      </c>
    </row>
    <row r="144" spans="1:36" x14ac:dyDescent="0.2">
      <c r="A144" s="92">
        <v>5</v>
      </c>
      <c r="B144" s="38" t="s">
        <v>115</v>
      </c>
      <c r="C144" s="24" t="s">
        <v>139</v>
      </c>
      <c r="D144" s="4">
        <v>3</v>
      </c>
      <c r="E144" s="4" t="s">
        <v>32</v>
      </c>
      <c r="F144" s="23">
        <v>40</v>
      </c>
      <c r="G144" s="19" t="str">
        <f t="shared" si="41"/>
        <v>1,15</v>
      </c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27">
        <v>67</v>
      </c>
      <c r="S144" s="4">
        <v>71</v>
      </c>
      <c r="T144" s="3">
        <v>46</v>
      </c>
      <c r="U144" s="27">
        <v>42</v>
      </c>
      <c r="V144" s="4">
        <v>26</v>
      </c>
      <c r="W144" s="3" t="str">
        <f t="shared" si="42"/>
        <v>91</v>
      </c>
      <c r="X144" s="27">
        <v>52</v>
      </c>
      <c r="Y144" s="4">
        <v>28</v>
      </c>
      <c r="Z144" s="3" t="str">
        <f t="shared" si="43"/>
        <v>89</v>
      </c>
      <c r="AA144" s="27">
        <v>12</v>
      </c>
      <c r="AB144" s="4">
        <v>35</v>
      </c>
      <c r="AC144" s="3" t="str">
        <f t="shared" si="44"/>
        <v>92</v>
      </c>
      <c r="AD144" s="27">
        <v>232</v>
      </c>
      <c r="AE144" s="4">
        <v>40</v>
      </c>
      <c r="AF144" s="3" t="str">
        <f>IF(AE144:AE287=1,"160",IF(AE144:AE287=2,"140",IF(AE144:AE287=3,"130",IF(AE144:AE287=4,"120",IF(AE144:AE287=5,"115",IF(AE144:AE287=6,"112",IF(AE144:AE287=7,"110",IF(AE144:AE287=8,"109",IF(AE144:AE287=9,"108",IF(AE144:AE287=10,"107",IF(AE144:AE287=11,"106",IF(AE144:AE287=12,"105",IF(AE144:AE287=13,"104",IF(AE144:AE287=14,"103",IF(AE144:AE287=15,"102",IF(AE144:AE287=16,"101",IF(AE144:AE287=17,"100",IF(AE144:AE287=18,"99",IF(AE144:AE287=19,"98",IF(AE144:AE287=20,"97",IF(AE144:AE287=21,"96",IF(AE144:AE287=22,"95",IF(AE144:AE287=23,"94",IF(AE144:AE287=24,"93",IF(AE144:AE287=25,"92",IF(AE144:AE287=26,"91",IF(AE144:AE287=27,"90",IF(AE144:AE287=28,"89",IF(AE144:AE287=29,"88",IF(AE144:AE287=30,"87",IF(AE144:AE287=31,"86",IF(AE144:AE287=32,"85",IF(AE144:AE287=33,"84",IF(AE144:AE287=34,"83",IF(AE144:AE287=35,"92",IF(AE144:AE287=36,"81",IF(AE144:AE287=37,"80",IF(AE144:AE287=38,"79",IF(AE144:AE287=39,"78",IF(AE144:AE287=40,"77",IF(AE144:AE287=41,"76",IF(AE144:AE287=42,"75",IF(AE144:AE287=43,"74",IF(AE144:AE287=44,"73",IF(AE144:AE287=45,"72",IF(AE144:AE287=46,"71",IF(AE144:AE287=47,"70",IF(AE144:AE287=48,"69",IF(AE144:AE287=49,"68",IF(AE144:AE287=50,"67",IF(AE144:AE287=51,"66",IF(AE144:AE287=52,"65",IF(AE144:AE287=53,"64",IF(AE144:AE287=54,"63",IF(AE144:AE287=55,"62",IF(AE144:AE287=56,"61",IF(AE144:AE287=57,"60",IF(AE144:AE287=58,"59",IF(AE144:AE287=59,"58",IF(AE144:AE287=60,"57",IF(AE144:AE287=61,"56",IF(AE144:AE287=62,"55",IF(AE144:AE287=63,"54",IF(AE144:AE287=64,"53",IF(AE144:AE287=65,"52")))))))))))))))))))))))))))))))))))))))))))))))))))))))))))))))))</f>
        <v>77</v>
      </c>
      <c r="AG144" s="4">
        <f t="shared" si="45"/>
        <v>395</v>
      </c>
      <c r="AH144" s="4">
        <v>10</v>
      </c>
      <c r="AI144" s="93">
        <f t="shared" si="46"/>
        <v>464.24999999999994</v>
      </c>
    </row>
    <row r="145" spans="1:36" x14ac:dyDescent="0.2">
      <c r="A145" s="92">
        <v>6</v>
      </c>
      <c r="B145" s="38" t="s">
        <v>92</v>
      </c>
      <c r="C145" s="24" t="s">
        <v>118</v>
      </c>
      <c r="D145" s="4">
        <v>1</v>
      </c>
      <c r="E145" s="4" t="s">
        <v>32</v>
      </c>
      <c r="F145" s="23">
        <v>48</v>
      </c>
      <c r="G145" s="19" t="str">
        <f t="shared" si="41"/>
        <v>1,15</v>
      </c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27">
        <v>81</v>
      </c>
      <c r="S145" s="4">
        <v>15</v>
      </c>
      <c r="T145" s="3" t="str">
        <f>IF(S145:S288=1,"160",IF(S145:S288=2,"140",IF(S145:S288=3,"130",IF(S145:S288=4,"120",IF(S145:S288=5,"115",IF(S145:S288=6,"112",IF(S145:S288=7,"110",IF(S145:S288=8,"109",IF(S145:S288=9,"108",IF(S145:S288=10,"107",IF(S145:S288=11,"106",IF(S145:S288=12,"105",IF(S145:S288=13,"104",IF(S145:S288=14,"103",IF(S145:S288=15,"102",IF(S145:S288=16,"101",IF(S145:S288=17,"100",IF(S145:S288=18,"99",IF(S145:S288=19,"98",IF(S145:S288=20,"97",IF(S145:S288=21,"96",IF(S145:S288=22,"95",IF(S145:S288=23,"94",IF(S145:S288=24,"93",IF(S145:S288=25,"92",IF(S145:S288=26,"91",IF(S145:S288=27,"90",IF(S145:S288=28,"89",IF(S145:S288=29,"88",IF(S145:S288=30,"87",IF(S145:S288=31,"86",IF(S145:S288=32,"85",IF(S145:S288=33,"84",IF(S145:S288=34,"83",IF(S145:S288=35,"92",IF(S145:S288=36,"81",IF(S145:S288=37,"80",IF(S145:S288=38,"79",IF(S145:S288=39,"78",IF(S145:S288=40,"77",IF(S145:S288=41,"76",IF(S145:S288=42,"75",IF(S145:S288=43,"74",IF(S145:S288=44,"73",IF(S145:S288=45,"72",IF(S145:S288=46,"71",IF(S145:S288=47,"70",IF(S145:S288=48,"69",IF(S145:S288=49,"68",IF(S145:S288=50,"67",IF(S145:S288=51,"66",IF(S145:S288=52,"65",IF(S145:S288=53,"64",IF(S145:S288=54,"63",IF(S145:S288=55,"62",IF(S145:S288=56,"61",IF(S145:S288=57,"60",IF(S145:S288=58,"59",IF(S145:S288=59,"58",IF(S145:S288=60,"57",IF(S145:S288=61,"56",IF(S145:S288=62,"55",IF(S145:S288=63,"54",IF(S145:S288=64,"53",IF(S145:S288=65,"52")))))))))))))))))))))))))))))))))))))))))))))))))))))))))))))))))</f>
        <v>102</v>
      </c>
      <c r="U145" s="27">
        <v>47</v>
      </c>
      <c r="V145" s="4">
        <v>16</v>
      </c>
      <c r="W145" s="3" t="str">
        <f t="shared" si="42"/>
        <v>101</v>
      </c>
      <c r="X145" s="27">
        <v>40</v>
      </c>
      <c r="Y145" s="4">
        <v>46</v>
      </c>
      <c r="Z145" s="3" t="str">
        <f t="shared" si="43"/>
        <v>71</v>
      </c>
      <c r="AA145" s="27">
        <v>6</v>
      </c>
      <c r="AB145" s="4">
        <v>61</v>
      </c>
      <c r="AC145" s="3" t="str">
        <f t="shared" si="44"/>
        <v>56</v>
      </c>
      <c r="AD145" s="27">
        <v>208</v>
      </c>
      <c r="AE145" s="4">
        <v>66</v>
      </c>
      <c r="AF145" s="3">
        <v>51</v>
      </c>
      <c r="AG145" s="4">
        <f t="shared" si="45"/>
        <v>381</v>
      </c>
      <c r="AH145" s="4">
        <v>15</v>
      </c>
      <c r="AI145" s="93">
        <f t="shared" si="46"/>
        <v>453.15</v>
      </c>
    </row>
    <row r="146" spans="1:36" x14ac:dyDescent="0.2">
      <c r="A146" s="92">
        <v>7</v>
      </c>
      <c r="B146" s="38" t="s">
        <v>273</v>
      </c>
      <c r="C146" s="24" t="s">
        <v>130</v>
      </c>
      <c r="D146" s="4">
        <v>2</v>
      </c>
      <c r="E146" s="4" t="s">
        <v>32</v>
      </c>
      <c r="F146" s="23">
        <v>47</v>
      </c>
      <c r="G146" s="19" t="str">
        <f t="shared" si="41"/>
        <v>1,15</v>
      </c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27">
        <v>71</v>
      </c>
      <c r="S146" s="4">
        <v>55</v>
      </c>
      <c r="T146" s="3" t="str">
        <f>IF(S146:S289=1,"160",IF(S146:S289=2,"140",IF(S146:S289=3,"130",IF(S146:S289=4,"120",IF(S146:S289=5,"115",IF(S146:S289=6,"112",IF(S146:S289=7,"110",IF(S146:S289=8,"109",IF(S146:S289=9,"108",IF(S146:S289=10,"107",IF(S146:S289=11,"106",IF(S146:S289=12,"105",IF(S146:S289=13,"104",IF(S146:S289=14,"103",IF(S146:S289=15,"102",IF(S146:S289=16,"101",IF(S146:S289=17,"100",IF(S146:S289=18,"99",IF(S146:S289=19,"98",IF(S146:S289=20,"97",IF(S146:S289=21,"96",IF(S146:S289=22,"95",IF(S146:S289=23,"94",IF(S146:S289=24,"93",IF(S146:S289=25,"92",IF(S146:S289=26,"91",IF(S146:S289=27,"90",IF(S146:S289=28,"89",IF(S146:S289=29,"88",IF(S146:S289=30,"87",IF(S146:S289=31,"86",IF(S146:S289=32,"85",IF(S146:S289=33,"84",IF(S146:S289=34,"83",IF(S146:S289=35,"92",IF(S146:S289=36,"81",IF(S146:S289=37,"80",IF(S146:S289=38,"79",IF(S146:S289=39,"78",IF(S146:S289=40,"77",IF(S146:S289=41,"76",IF(S146:S289=42,"75",IF(S146:S289=43,"74",IF(S146:S289=44,"73",IF(S146:S289=45,"72",IF(S146:S289=46,"71",IF(S146:S289=47,"70",IF(S146:S289=48,"69",IF(S146:S289=49,"68",IF(S146:S289=50,"67",IF(S146:S289=51,"66",IF(S146:S289=52,"65",IF(S146:S289=53,"64",IF(S146:S289=54,"63",IF(S146:S289=55,"62",IF(S146:S289=56,"61",IF(S146:S289=57,"60",IF(S146:S289=58,"59",IF(S146:S289=59,"58",IF(S146:S289=60,"57",IF(S146:S289=61,"56",IF(S146:S289=62,"55",IF(S146:S289=63,"54",IF(S146:S289=64,"53",IF(S146:S289=65,"52")))))))))))))))))))))))))))))))))))))))))))))))))))))))))))))))))</f>
        <v>62</v>
      </c>
      <c r="U146" s="27">
        <v>35</v>
      </c>
      <c r="V146" s="4">
        <v>45</v>
      </c>
      <c r="W146" s="3" t="str">
        <f t="shared" si="42"/>
        <v>72</v>
      </c>
      <c r="X146" s="27">
        <v>41</v>
      </c>
      <c r="Y146" s="4">
        <v>45</v>
      </c>
      <c r="Z146" s="3" t="str">
        <f t="shared" si="43"/>
        <v>72</v>
      </c>
      <c r="AA146" s="27">
        <v>11</v>
      </c>
      <c r="AB146" s="4">
        <v>41</v>
      </c>
      <c r="AC146" s="3" t="str">
        <f t="shared" si="44"/>
        <v>76</v>
      </c>
      <c r="AD146" s="27">
        <v>235</v>
      </c>
      <c r="AE146" s="4">
        <v>32</v>
      </c>
      <c r="AF146" s="3" t="str">
        <f>IF(AE146:AE289=1,"160",IF(AE146:AE289=2,"140",IF(AE146:AE289=3,"130",IF(AE146:AE289=4,"120",IF(AE146:AE289=5,"115",IF(AE146:AE289=6,"112",IF(AE146:AE289=7,"110",IF(AE146:AE289=8,"109",IF(AE146:AE289=9,"108",IF(AE146:AE289=10,"107",IF(AE146:AE289=11,"106",IF(AE146:AE289=12,"105",IF(AE146:AE289=13,"104",IF(AE146:AE289=14,"103",IF(AE146:AE289=15,"102",IF(AE146:AE289=16,"101",IF(AE146:AE289=17,"100",IF(AE146:AE289=18,"99",IF(AE146:AE289=19,"98",IF(AE146:AE289=20,"97",IF(AE146:AE289=21,"96",IF(AE146:AE289=22,"95",IF(AE146:AE289=23,"94",IF(AE146:AE289=24,"93",IF(AE146:AE289=25,"92",IF(AE146:AE289=26,"91",IF(AE146:AE289=27,"90",IF(AE146:AE289=28,"89",IF(AE146:AE289=29,"88",IF(AE146:AE289=30,"87",IF(AE146:AE289=31,"86",IF(AE146:AE289=32,"85",IF(AE146:AE289=33,"84",IF(AE146:AE289=34,"83",IF(AE146:AE289=35,"92",IF(AE146:AE289=36,"81",IF(AE146:AE289=37,"80",IF(AE146:AE289=38,"79",IF(AE146:AE289=39,"78",IF(AE146:AE289=40,"77",IF(AE146:AE289=41,"76",IF(AE146:AE289=42,"75",IF(AE146:AE289=43,"74",IF(AE146:AE289=44,"73",IF(AE146:AE289=45,"72",IF(AE146:AE289=46,"71",IF(AE146:AE289=47,"70",IF(AE146:AE289=48,"69",IF(AE146:AE289=49,"68",IF(AE146:AE289=50,"67",IF(AE146:AE289=51,"66",IF(AE146:AE289=52,"65",IF(AE146:AE289=53,"64",IF(AE146:AE289=54,"63",IF(AE146:AE289=55,"62",IF(AE146:AE289=56,"61",IF(AE146:AE289=57,"60",IF(AE146:AE289=58,"59",IF(AE146:AE289=59,"58",IF(AE146:AE289=60,"57",IF(AE146:AE289=61,"56",IF(AE146:AE289=62,"55",IF(AE146:AE289=63,"54",IF(AE146:AE289=64,"53",IF(AE146:AE289=65,"52")))))))))))))))))))))))))))))))))))))))))))))))))))))))))))))))))</f>
        <v>85</v>
      </c>
      <c r="AG146" s="4">
        <f t="shared" si="45"/>
        <v>367</v>
      </c>
      <c r="AH146" s="4">
        <v>15</v>
      </c>
      <c r="AI146" s="93">
        <f t="shared" si="46"/>
        <v>437.04999999999995</v>
      </c>
    </row>
    <row r="147" spans="1:36" x14ac:dyDescent="0.25">
      <c r="A147" s="92">
        <v>8</v>
      </c>
      <c r="B147" s="38" t="s">
        <v>94</v>
      </c>
      <c r="C147" s="24" t="s">
        <v>118</v>
      </c>
      <c r="D147" s="4">
        <v>1</v>
      </c>
      <c r="E147" s="4" t="s">
        <v>32</v>
      </c>
      <c r="F147" s="23">
        <v>40</v>
      </c>
      <c r="G147" s="19" t="str">
        <f t="shared" si="41"/>
        <v>1,15</v>
      </c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27">
        <v>72</v>
      </c>
      <c r="S147" s="4">
        <v>51</v>
      </c>
      <c r="T147" s="3" t="str">
        <f>IF(S147:S290=1,"160",IF(S147:S290=2,"140",IF(S147:S290=3,"130",IF(S147:S290=4,"120",IF(S147:S290=5,"115",IF(S147:S290=6,"112",IF(S147:S290=7,"110",IF(S147:S290=8,"109",IF(S147:S290=9,"108",IF(S147:S290=10,"107",IF(S147:S290=11,"106",IF(S147:S290=12,"105",IF(S147:S290=13,"104",IF(S147:S290=14,"103",IF(S147:S290=15,"102",IF(S147:S290=16,"101",IF(S147:S290=17,"100",IF(S147:S290=18,"99",IF(S147:S290=19,"98",IF(S147:S290=20,"97",IF(S147:S290=21,"96",IF(S147:S290=22,"95",IF(S147:S290=23,"94",IF(S147:S290=24,"93",IF(S147:S290=25,"92",IF(S147:S290=26,"91",IF(S147:S290=27,"90",IF(S147:S290=28,"89",IF(S147:S290=29,"88",IF(S147:S290=30,"87",IF(S147:S290=31,"86",IF(S147:S290=32,"85",IF(S147:S290=33,"84",IF(S147:S290=34,"83",IF(S147:S290=35,"92",IF(S147:S290=36,"81",IF(S147:S290=37,"80",IF(S147:S290=38,"79",IF(S147:S290=39,"78",IF(S147:S290=40,"77",IF(S147:S290=41,"76",IF(S147:S290=42,"75",IF(S147:S290=43,"74",IF(S147:S290=44,"73",IF(S147:S290=45,"72",IF(S147:S290=46,"71",IF(S147:S290=47,"70",IF(S147:S290=48,"69",IF(S147:S290=49,"68",IF(S147:S290=50,"67",IF(S147:S290=51,"66",IF(S147:S290=52,"65",IF(S147:S290=53,"64",IF(S147:S290=54,"63",IF(S147:S290=55,"62",IF(S147:S290=56,"61",IF(S147:S290=57,"60",IF(S147:S290=58,"59",IF(S147:S290=59,"58",IF(S147:S290=60,"57",IF(S147:S290=61,"56",IF(S147:S290=62,"55",IF(S147:S290=63,"54",IF(S147:S290=64,"53",IF(S147:S290=65,"52")))))))))))))))))))))))))))))))))))))))))))))))))))))))))))))))))</f>
        <v>66</v>
      </c>
      <c r="U147" s="27">
        <v>44</v>
      </c>
      <c r="V147" s="4">
        <v>21</v>
      </c>
      <c r="W147" s="3" t="str">
        <f t="shared" si="42"/>
        <v>96</v>
      </c>
      <c r="X147" s="27">
        <v>44</v>
      </c>
      <c r="Y147" s="4">
        <v>42</v>
      </c>
      <c r="Z147" s="3" t="str">
        <f t="shared" si="43"/>
        <v>75</v>
      </c>
      <c r="AA147" s="27">
        <v>4</v>
      </c>
      <c r="AB147" s="4">
        <v>66</v>
      </c>
      <c r="AC147" s="3">
        <v>51</v>
      </c>
      <c r="AD147" s="27">
        <v>233</v>
      </c>
      <c r="AE147" s="4">
        <v>36</v>
      </c>
      <c r="AF147" s="3" t="str">
        <f>IF(AE147:AE290=1,"160",IF(AE147:AE290=2,"140",IF(AE147:AE290=3,"130",IF(AE147:AE290=4,"120",IF(AE147:AE290=5,"115",IF(AE147:AE290=6,"112",IF(AE147:AE290=7,"110",IF(AE147:AE290=8,"109",IF(AE147:AE290=9,"108",IF(AE147:AE290=10,"107",IF(AE147:AE290=11,"106",IF(AE147:AE290=12,"105",IF(AE147:AE290=13,"104",IF(AE147:AE290=14,"103",IF(AE147:AE290=15,"102",IF(AE147:AE290=16,"101",IF(AE147:AE290=17,"100",IF(AE147:AE290=18,"99",IF(AE147:AE290=19,"98",IF(AE147:AE290=20,"97",IF(AE147:AE290=21,"96",IF(AE147:AE290=22,"95",IF(AE147:AE290=23,"94",IF(AE147:AE290=24,"93",IF(AE147:AE290=25,"92",IF(AE147:AE290=26,"91",IF(AE147:AE290=27,"90",IF(AE147:AE290=28,"89",IF(AE147:AE290=29,"88",IF(AE147:AE290=30,"87",IF(AE147:AE290=31,"86",IF(AE147:AE290=32,"85",IF(AE147:AE290=33,"84",IF(AE147:AE290=34,"83",IF(AE147:AE290=35,"92",IF(AE147:AE290=36,"81",IF(AE147:AE290=37,"80",IF(AE147:AE290=38,"79",IF(AE147:AE290=39,"78",IF(AE147:AE290=40,"77",IF(AE147:AE290=41,"76",IF(AE147:AE290=42,"75",IF(AE147:AE290=43,"74",IF(AE147:AE290=44,"73",IF(AE147:AE290=45,"72",IF(AE147:AE290=46,"71",IF(AE147:AE290=47,"70",IF(AE147:AE290=48,"69",IF(AE147:AE290=49,"68",IF(AE147:AE290=50,"67",IF(AE147:AE290=51,"66",IF(AE147:AE290=52,"65",IF(AE147:AE290=53,"64",IF(AE147:AE290=54,"63",IF(AE147:AE290=55,"62",IF(AE147:AE290=56,"61",IF(AE147:AE290=57,"60",IF(AE147:AE290=58,"59",IF(AE147:AE290=59,"58",IF(AE147:AE290=60,"57",IF(AE147:AE290=61,"56",IF(AE147:AE290=62,"55",IF(AE147:AE290=63,"54",IF(AE147:AE290=64,"53",IF(AE147:AE290=65,"52")))))))))))))))))))))))))))))))))))))))))))))))))))))))))))))))))</f>
        <v>81</v>
      </c>
      <c r="AG147" s="4">
        <f t="shared" si="45"/>
        <v>369</v>
      </c>
      <c r="AH147" s="4"/>
      <c r="AI147" s="93">
        <f t="shared" si="46"/>
        <v>424.34999999999997</v>
      </c>
      <c r="AJ147" s="37">
        <f>AI147+AI148+AI149+AI150+AI151</f>
        <v>1882.5999999999997</v>
      </c>
    </row>
    <row r="148" spans="1:36" x14ac:dyDescent="0.2">
      <c r="A148" s="92">
        <v>9</v>
      </c>
      <c r="B148" s="38" t="s">
        <v>46</v>
      </c>
      <c r="C148" s="24" t="s">
        <v>45</v>
      </c>
      <c r="D148" s="4">
        <v>2</v>
      </c>
      <c r="E148" s="4" t="s">
        <v>32</v>
      </c>
      <c r="F148" s="4">
        <v>46</v>
      </c>
      <c r="G148" s="19" t="str">
        <f t="shared" si="41"/>
        <v>1,15</v>
      </c>
      <c r="H148" s="4">
        <v>23</v>
      </c>
      <c r="I148" s="4">
        <v>23</v>
      </c>
      <c r="J148" s="4"/>
      <c r="K148" s="4"/>
      <c r="L148" s="4">
        <v>354</v>
      </c>
      <c r="M148" s="4">
        <v>353</v>
      </c>
      <c r="N148" s="4"/>
      <c r="O148" s="4"/>
      <c r="P148" s="4"/>
      <c r="Q148" s="4"/>
      <c r="R148" s="27">
        <v>78</v>
      </c>
      <c r="S148" s="4">
        <v>20</v>
      </c>
      <c r="T148" s="3" t="str">
        <f>IF(S148:S291=1,"160",IF(S148:S291=2,"140",IF(S148:S291=3,"130",IF(S148:S291=4,"120",IF(S148:S291=5,"115",IF(S148:S291=6,"112",IF(S148:S291=7,"110",IF(S148:S291=8,"109",IF(S148:S291=9,"108",IF(S148:S291=10,"107",IF(S148:S291=11,"106",IF(S148:S291=12,"105",IF(S148:S291=13,"104",IF(S148:S291=14,"103",IF(S148:S291=15,"102",IF(S148:S291=16,"101",IF(S148:S291=17,"100",IF(S148:S291=18,"99",IF(S148:S291=19,"98",IF(S148:S291=20,"97",IF(S148:S291=21,"96",IF(S148:S291=22,"95",IF(S148:S291=23,"94",IF(S148:S291=24,"93",IF(S148:S291=25,"92",IF(S148:S291=26,"91",IF(S148:S291=27,"90",IF(S148:S291=28,"89",IF(S148:S291=29,"88",IF(S148:S291=30,"87",IF(S148:S291=31,"86",IF(S148:S291=32,"85",IF(S148:S291=33,"84",IF(S148:S291=34,"83",IF(S148:S291=35,"92",IF(S148:S291=36,"81",IF(S148:S291=37,"80",IF(S148:S291=38,"79",IF(S148:S291=39,"78",IF(S148:S291=40,"77",IF(S148:S291=41,"76",IF(S148:S291=42,"75",IF(S148:S291=43,"74",IF(S148:S291=44,"73",IF(S148:S291=45,"72",IF(S148:S291=46,"71",IF(S148:S291=47,"70",IF(S148:S291=48,"69",IF(S148:S291=49,"68",IF(S148:S291=50,"67",IF(S148:S291=51,"66",IF(S148:S291=52,"65",IF(S148:S291=53,"64",IF(S148:S291=54,"63",IF(S148:S291=55,"62",IF(S148:S291=56,"61",IF(S148:S291=57,"60",IF(S148:S291=58,"59",IF(S148:S291=59,"58",IF(S148:S291=60,"57",IF(S148:S291=61,"56",IF(S148:S291=62,"55",IF(S148:S291=63,"54",IF(S148:S291=64,"53",IF(S148:S291=65,"52")))))))))))))))))))))))))))))))))))))))))))))))))))))))))))))))))</f>
        <v>97</v>
      </c>
      <c r="U148" s="27">
        <v>34</v>
      </c>
      <c r="V148" s="4">
        <v>50</v>
      </c>
      <c r="W148" s="3" t="str">
        <f t="shared" si="42"/>
        <v>67</v>
      </c>
      <c r="X148" s="27">
        <v>35</v>
      </c>
      <c r="Y148" s="4">
        <v>55</v>
      </c>
      <c r="Z148" s="3" t="str">
        <f t="shared" si="43"/>
        <v>62</v>
      </c>
      <c r="AA148" s="27">
        <v>10</v>
      </c>
      <c r="AB148" s="4">
        <v>45</v>
      </c>
      <c r="AC148" s="3" t="str">
        <f>IF(AB148:AB291=1,"160",IF(AB148:AB291=2,"140",IF(AB148:AB291=3,"130",IF(AB148:AB291=4,"120",IF(AB148:AB291=5,"115",IF(AB148:AB291=6,"112",IF(AB148:AB291=7,"110",IF(AB148:AB291=8,"109",IF(AB148:AB291=9,"108",IF(AB148:AB291=10,"107",IF(AB148:AB291=11,"106",IF(AB148:AB291=12,"105",IF(AB148:AB291=13,"104",IF(AB148:AB291=14,"103",IF(AB148:AB291=15,"102",IF(AB148:AB291=16,"101",IF(AB148:AB291=17,"100",IF(AB148:AB291=18,"99",IF(AB148:AB291=19,"98",IF(AB148:AB291=20,"97",IF(AB148:AB291=21,"96",IF(AB148:AB291=22,"95",IF(AB148:AB291=23,"94",IF(AB148:AB291=24,"93",IF(AB148:AB291=25,"92",IF(AB148:AB291=26,"91",IF(AB148:AB291=27,"90",IF(AB148:AB291=28,"89",IF(AB148:AB291=29,"88",IF(AB148:AB291=30,"87",IF(AB148:AB291=31,"86",IF(AB148:AB291=32,"85",IF(AB148:AB291=33,"84",IF(AB148:AB291=34,"83",IF(AB148:AB291=35,"92",IF(AB148:AB291=36,"81",IF(AB148:AB291=37,"80",IF(AB148:AB291=38,"79",IF(AB148:AB291=39,"78",IF(AB148:AB291=40,"77",IF(AB148:AB291=41,"76",IF(AB148:AB291=42,"75",IF(AB148:AB291=43,"74",IF(AB148:AB291=44,"73",IF(AB148:AB291=45,"72",IF(AB148:AB291=46,"71",IF(AB148:AB291=47,"70",IF(AB148:AB291=48,"69",IF(AB148:AB291=49,"68",IF(AB148:AB291=50,"67",IF(AB148:AB291=51,"66",IF(AB148:AB291=52,"65",IF(AB148:AB291=53,"64",IF(AB148:AB291=54,"63",IF(AB148:AB291=55,"62",IF(AB148:AB291=56,"61",IF(AB148:AB291=57,"60",IF(AB148:AB291=58,"59",IF(AB148:AB291=59,"58",IF(AB148:AB291=60,"57",IF(AB148:AB291=61,"56",IF(AB148:AB291=62,"55",IF(AB148:AB291=63,"54",IF(AB148:AB291=64,"53",IF(AB148:AB291=65,"52")))))))))))))))))))))))))))))))))))))))))))))))))))))))))))))))))</f>
        <v>72</v>
      </c>
      <c r="AD148" s="27">
        <v>214</v>
      </c>
      <c r="AE148" s="4">
        <v>61</v>
      </c>
      <c r="AF148" s="3" t="str">
        <f>IF(AE148:AE291=1,"160",IF(AE148:AE291=2,"140",IF(AE148:AE291=3,"130",IF(AE148:AE291=4,"120",IF(AE148:AE291=5,"115",IF(AE148:AE291=6,"112",IF(AE148:AE291=7,"110",IF(AE148:AE291=8,"109",IF(AE148:AE291=9,"108",IF(AE148:AE291=10,"107",IF(AE148:AE291=11,"106",IF(AE148:AE291=12,"105",IF(AE148:AE291=13,"104",IF(AE148:AE291=14,"103",IF(AE148:AE291=15,"102",IF(AE148:AE291=16,"101",IF(AE148:AE291=17,"100",IF(AE148:AE291=18,"99",IF(AE148:AE291=19,"98",IF(AE148:AE291=20,"97",IF(AE148:AE291=21,"96",IF(AE148:AE291=22,"95",IF(AE148:AE291=23,"94",IF(AE148:AE291=24,"93",IF(AE148:AE291=25,"92",IF(AE148:AE291=26,"91",IF(AE148:AE291=27,"90",IF(AE148:AE291=28,"89",IF(AE148:AE291=29,"88",IF(AE148:AE291=30,"87",IF(AE148:AE291=31,"86",IF(AE148:AE291=32,"85",IF(AE148:AE291=33,"84",IF(AE148:AE291=34,"83",IF(AE148:AE291=35,"92",IF(AE148:AE291=36,"81",IF(AE148:AE291=37,"80",IF(AE148:AE291=38,"79",IF(AE148:AE291=39,"78",IF(AE148:AE291=40,"77",IF(AE148:AE291=41,"76",IF(AE148:AE291=42,"75",IF(AE148:AE291=43,"74",IF(AE148:AE291=44,"73",IF(AE148:AE291=45,"72",IF(AE148:AE291=46,"71",IF(AE148:AE291=47,"70",IF(AE148:AE291=48,"69",IF(AE148:AE291=49,"68",IF(AE148:AE291=50,"67",IF(AE148:AE291=51,"66",IF(AE148:AE291=52,"65",IF(AE148:AE291=53,"64",IF(AE148:AE291=54,"63",IF(AE148:AE291=55,"62",IF(AE148:AE291=56,"61",IF(AE148:AE291=57,"60",IF(AE148:AE291=58,"59",IF(AE148:AE291=59,"58",IF(AE148:AE291=60,"57",IF(AE148:AE291=61,"56",IF(AE148:AE291=62,"55",IF(AE148:AE291=63,"54",IF(AE148:AE291=64,"53",IF(AE148:AE291=65,"52")))))))))))))))))))))))))))))))))))))))))))))))))))))))))))))))))</f>
        <v>56</v>
      </c>
      <c r="AG148" s="4">
        <f t="shared" si="45"/>
        <v>354</v>
      </c>
      <c r="AH148" s="4"/>
      <c r="AI148" s="93">
        <f t="shared" si="46"/>
        <v>407.09999999999997</v>
      </c>
    </row>
    <row r="149" spans="1:36" x14ac:dyDescent="0.2">
      <c r="A149" s="92">
        <v>10</v>
      </c>
      <c r="B149" s="38" t="s">
        <v>183</v>
      </c>
      <c r="C149" s="24" t="s">
        <v>182</v>
      </c>
      <c r="D149" s="4">
        <v>2</v>
      </c>
      <c r="E149" s="4" t="s">
        <v>32</v>
      </c>
      <c r="F149" s="4">
        <v>46</v>
      </c>
      <c r="G149" s="19" t="str">
        <f t="shared" si="41"/>
        <v>1,15</v>
      </c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27">
        <v>78</v>
      </c>
      <c r="S149" s="4">
        <v>20</v>
      </c>
      <c r="T149" s="3" t="str">
        <f>IF(S149:S292=1,"160",IF(S149:S292=2,"140",IF(S149:S292=3,"130",IF(S149:S292=4,"120",IF(S149:S292=5,"115",IF(S149:S292=6,"112",IF(S149:S292=7,"110",IF(S149:S292=8,"109",IF(S149:S292=9,"108",IF(S149:S292=10,"107",IF(S149:S292=11,"106",IF(S149:S292=12,"105",IF(S149:S292=13,"104",IF(S149:S292=14,"103",IF(S149:S292=15,"102",IF(S149:S292=16,"101",IF(S149:S292=17,"100",IF(S149:S292=18,"99",IF(S149:S292=19,"98",IF(S149:S292=20,"97",IF(S149:S292=21,"96",IF(S149:S292=22,"95",IF(S149:S292=23,"94",IF(S149:S292=24,"93",IF(S149:S292=25,"92",IF(S149:S292=26,"91",IF(S149:S292=27,"90",IF(S149:S292=28,"89",IF(S149:S292=29,"88",IF(S149:S292=30,"87",IF(S149:S292=31,"86",IF(S149:S292=32,"85",IF(S149:S292=33,"84",IF(S149:S292=34,"83",IF(S149:S292=35,"92",IF(S149:S292=36,"81",IF(S149:S292=37,"80",IF(S149:S292=38,"79",IF(S149:S292=39,"78",IF(S149:S292=40,"77",IF(S149:S292=41,"76",IF(S149:S292=42,"75",IF(S149:S292=43,"74",IF(S149:S292=44,"73",IF(S149:S292=45,"72",IF(S149:S292=46,"71",IF(S149:S292=47,"70",IF(S149:S292=48,"69",IF(S149:S292=49,"68",IF(S149:S292=50,"67",IF(S149:S292=51,"66",IF(S149:S292=52,"65",IF(S149:S292=53,"64",IF(S149:S292=54,"63",IF(S149:S292=55,"62",IF(S149:S292=56,"61",IF(S149:S292=57,"60",IF(S149:S292=58,"59",IF(S149:S292=59,"58",IF(S149:S292=60,"57",IF(S149:S292=61,"56",IF(S149:S292=62,"55",IF(S149:S292=63,"54",IF(S149:S292=64,"53",IF(S149:S292=65,"52")))))))))))))))))))))))))))))))))))))))))))))))))))))))))))))))))</f>
        <v>97</v>
      </c>
      <c r="U149" s="27">
        <v>22</v>
      </c>
      <c r="V149" s="4">
        <v>70</v>
      </c>
      <c r="W149" s="3">
        <v>47</v>
      </c>
      <c r="X149" s="27">
        <v>27</v>
      </c>
      <c r="Y149" s="4">
        <v>67</v>
      </c>
      <c r="Z149" s="3">
        <v>50</v>
      </c>
      <c r="AA149" s="27">
        <v>3</v>
      </c>
      <c r="AB149" s="4">
        <v>68</v>
      </c>
      <c r="AC149" s="3">
        <v>49</v>
      </c>
      <c r="AD149" s="27">
        <v>230</v>
      </c>
      <c r="AE149" s="4">
        <v>42</v>
      </c>
      <c r="AF149" s="3" t="str">
        <f>IF(AE149:AE292=1,"160",IF(AE149:AE292=2,"140",IF(AE149:AE292=3,"130",IF(AE149:AE292=4,"120",IF(AE149:AE292=5,"115",IF(AE149:AE292=6,"112",IF(AE149:AE292=7,"110",IF(AE149:AE292=8,"109",IF(AE149:AE292=9,"108",IF(AE149:AE292=10,"107",IF(AE149:AE292=11,"106",IF(AE149:AE292=12,"105",IF(AE149:AE292=13,"104",IF(AE149:AE292=14,"103",IF(AE149:AE292=15,"102",IF(AE149:AE292=16,"101",IF(AE149:AE292=17,"100",IF(AE149:AE292=18,"99",IF(AE149:AE292=19,"98",IF(AE149:AE292=20,"97",IF(AE149:AE292=21,"96",IF(AE149:AE292=22,"95",IF(AE149:AE292=23,"94",IF(AE149:AE292=24,"93",IF(AE149:AE292=25,"92",IF(AE149:AE292=26,"91",IF(AE149:AE292=27,"90",IF(AE149:AE292=28,"89",IF(AE149:AE292=29,"88",IF(AE149:AE292=30,"87",IF(AE149:AE292=31,"86",IF(AE149:AE292=32,"85",IF(AE149:AE292=33,"84",IF(AE149:AE292=34,"83",IF(AE149:AE292=35,"92",IF(AE149:AE292=36,"81",IF(AE149:AE292=37,"80",IF(AE149:AE292=38,"79",IF(AE149:AE292=39,"78",IF(AE149:AE292=40,"77",IF(AE149:AE292=41,"76",IF(AE149:AE292=42,"75",IF(AE149:AE292=43,"74",IF(AE149:AE292=44,"73",IF(AE149:AE292=45,"72",IF(AE149:AE292=46,"71",IF(AE149:AE292=47,"70",IF(AE149:AE292=48,"69",IF(AE149:AE292=49,"68",IF(AE149:AE292=50,"67",IF(AE149:AE292=51,"66",IF(AE149:AE292=52,"65",IF(AE149:AE292=53,"64",IF(AE149:AE292=54,"63",IF(AE149:AE292=55,"62",IF(AE149:AE292=56,"61",IF(AE149:AE292=57,"60",IF(AE149:AE292=58,"59",IF(AE149:AE292=59,"58",IF(AE149:AE292=60,"57",IF(AE149:AE292=61,"56",IF(AE149:AE292=62,"55",IF(AE149:AE292=63,"54",IF(AE149:AE292=64,"53",IF(AE149:AE292=65,"52")))))))))))))))))))))))))))))))))))))))))))))))))))))))))))))))))</f>
        <v>75</v>
      </c>
      <c r="AG149" s="4">
        <f t="shared" si="45"/>
        <v>318</v>
      </c>
      <c r="AH149" s="4"/>
      <c r="AI149" s="93">
        <f t="shared" si="46"/>
        <v>365.7</v>
      </c>
    </row>
    <row r="150" spans="1:36" x14ac:dyDescent="0.2">
      <c r="A150" s="92">
        <v>11</v>
      </c>
      <c r="B150" s="38" t="s">
        <v>293</v>
      </c>
      <c r="C150" s="24" t="s">
        <v>290</v>
      </c>
      <c r="D150" s="4">
        <v>2</v>
      </c>
      <c r="E150" s="4" t="s">
        <v>32</v>
      </c>
      <c r="F150" s="4">
        <v>40</v>
      </c>
      <c r="G150" s="19" t="str">
        <f t="shared" si="41"/>
        <v>1,15</v>
      </c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27">
        <v>67</v>
      </c>
      <c r="S150" s="4">
        <v>71</v>
      </c>
      <c r="T150" s="3">
        <v>46</v>
      </c>
      <c r="U150" s="27">
        <v>30</v>
      </c>
      <c r="V150" s="4">
        <v>63</v>
      </c>
      <c r="W150" s="3" t="str">
        <f>IF(V150:V293=1,"160",IF(V150:V293=2,"140",IF(V150:V293=3,"130",IF(V150:V293=4,"120",IF(V150:V293=5,"115",IF(V150:V293=6,"112",IF(V150:V293=7,"110",IF(V150:V293=8,"109",IF(V150:V293=9,"108",IF(V150:V293=10,"107",IF(V150:V293=11,"106",IF(V150:V293=12,"105",IF(V150:V293=13,"104",IF(V150:V293=14,"103",IF(V150:V293=15,"102",IF(V150:V293=16,"101",IF(V150:V293=17,"100",IF(V150:V293=18,"99",IF(V150:V293=19,"98",IF(V150:V293=20,"97",IF(V150:V293=21,"96",IF(V150:V293=22,"95",IF(V150:V293=23,"94",IF(V150:V293=24,"93",IF(V150:V293=25,"92",IF(V150:V293=26,"91",IF(V150:V293=27,"90",IF(V150:V293=28,"89",IF(V150:V293=29,"88",IF(V150:V293=30,"87",IF(V150:V293=31,"86",IF(V150:V293=32,"85",IF(V150:V293=33,"84",IF(V150:V293=34,"83",IF(V150:V293=35,"92",IF(V150:V293=36,"81",IF(V150:V293=37,"80",IF(V150:V293=38,"79",IF(V150:V293=39,"78",IF(V150:V293=40,"77",IF(V150:V293=41,"76",IF(V150:V293=42,"75",IF(V150:V293=43,"74",IF(V150:V293=44,"73",IF(V150:V293=45,"72",IF(V150:V293=46,"71",IF(V150:V293=47,"70",IF(V150:V293=48,"69",IF(V150:V293=49,"68",IF(V150:V293=50,"67",IF(V150:V293=51,"66",IF(V150:V293=52,"65",IF(V150:V293=53,"64",IF(V150:V293=54,"63",IF(V150:V293=55,"62",IF(V150:V293=56,"61",IF(V150:V293=57,"60",IF(V150:V293=58,"59",IF(V150:V293=59,"58",IF(V150:V293=60,"57",IF(V150:V293=61,"56",IF(V150:V293=62,"55",IF(V150:V293=63,"54",IF(V150:V293=64,"53",IF(V150:V293=65,"52")))))))))))))))))))))))))))))))))))))))))))))))))))))))))))))))))</f>
        <v>54</v>
      </c>
      <c r="X150" s="27">
        <v>61</v>
      </c>
      <c r="Y150" s="4">
        <v>17</v>
      </c>
      <c r="Z150" s="3" t="str">
        <f>IF(Y150:Y293=1,"160",IF(Y150:Y293=2,"140",IF(Y150:Y293=3,"130",IF(Y150:Y293=4,"120",IF(Y150:Y293=5,"115",IF(Y150:Y293=6,"112",IF(Y150:Y293=7,"110",IF(Y150:Y293=8,"109",IF(Y150:Y293=9,"108",IF(Y150:Y293=10,"107",IF(Y150:Y293=11,"106",IF(Y150:Y293=12,"105",IF(Y150:Y293=13,"104",IF(Y150:Y293=14,"103",IF(Y150:Y293=15,"102",IF(Y150:Y293=16,"101",IF(Y150:Y293=17,"100",IF(Y150:Y293=18,"99",IF(Y150:Y293=19,"98",IF(Y150:Y293=20,"97",IF(Y150:Y293=21,"96",IF(Y150:Y293=22,"95",IF(Y150:Y293=23,"94",IF(Y150:Y293=24,"93",IF(Y150:Y293=25,"92",IF(Y150:Y293=26,"91",IF(Y150:Y293=27,"90",IF(Y150:Y293=28,"89",IF(Y150:Y293=29,"88",IF(Y150:Y293=30,"87",IF(Y150:Y293=31,"86",IF(Y150:Y293=32,"85",IF(Y150:Y293=33,"84",IF(Y150:Y293=34,"83",IF(Y150:Y293=35,"92",IF(Y150:Y293=36,"81",IF(Y150:Y293=37,"80",IF(Y150:Y293=38,"79",IF(Y150:Y293=39,"78",IF(Y150:Y293=40,"77",IF(Y150:Y293=41,"76",IF(Y150:Y293=42,"75",IF(Y150:Y293=43,"74",IF(Y150:Y293=44,"73",IF(Y150:Y293=45,"72",IF(Y150:Y293=46,"71",IF(Y150:Y293=47,"70",IF(Y150:Y293=48,"69",IF(Y150:Y293=49,"68",IF(Y150:Y293=50,"67",IF(Y150:Y293=51,"66",IF(Y150:Y293=52,"65",IF(Y150:Y293=53,"64",IF(Y150:Y293=54,"63",IF(Y150:Y293=55,"62",IF(Y150:Y293=56,"61",IF(Y150:Y293=57,"60",IF(Y150:Y293=58,"59",IF(Y150:Y293=59,"58",IF(Y150:Y293=60,"57",IF(Y150:Y293=61,"56",IF(Y150:Y293=62,"55",IF(Y150:Y293=63,"54",IF(Y150:Y293=64,"53",IF(Y150:Y293=65,"52")))))))))))))))))))))))))))))))))))))))))))))))))))))))))))))))))</f>
        <v>100</v>
      </c>
      <c r="AA150" s="27">
        <v>0</v>
      </c>
      <c r="AB150" s="4">
        <v>71</v>
      </c>
      <c r="AC150" s="3">
        <v>46</v>
      </c>
      <c r="AD150" s="27">
        <v>204</v>
      </c>
      <c r="AE150" s="4">
        <v>67</v>
      </c>
      <c r="AF150" s="3">
        <v>50</v>
      </c>
      <c r="AG150" s="4">
        <f t="shared" si="45"/>
        <v>296</v>
      </c>
      <c r="AH150" s="4">
        <v>15</v>
      </c>
      <c r="AI150" s="93">
        <f t="shared" si="46"/>
        <v>355.4</v>
      </c>
    </row>
    <row r="151" spans="1:36" x14ac:dyDescent="0.2">
      <c r="A151" s="92">
        <v>12</v>
      </c>
      <c r="B151" s="38" t="s">
        <v>242</v>
      </c>
      <c r="C151" s="24" t="s">
        <v>240</v>
      </c>
      <c r="D151" s="4">
        <v>1</v>
      </c>
      <c r="E151" s="4" t="s">
        <v>32</v>
      </c>
      <c r="F151" s="4">
        <v>44</v>
      </c>
      <c r="G151" s="19" t="str">
        <f t="shared" si="41"/>
        <v>1,15</v>
      </c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27">
        <v>73</v>
      </c>
      <c r="S151" s="4">
        <v>46</v>
      </c>
      <c r="T151" s="3" t="str">
        <f>IF(S151:S294=1,"160",IF(S151:S294=2,"140",IF(S151:S294=3,"130",IF(S151:S294=4,"120",IF(S151:S294=5,"115",IF(S151:S294=6,"112",IF(S151:S294=7,"110",IF(S151:S294=8,"109",IF(S151:S294=9,"108",IF(S151:S294=10,"107",IF(S151:S294=11,"106",IF(S151:S294=12,"105",IF(S151:S294=13,"104",IF(S151:S294=14,"103",IF(S151:S294=15,"102",IF(S151:S294=16,"101",IF(S151:S294=17,"100",IF(S151:S294=18,"99",IF(S151:S294=19,"98",IF(S151:S294=20,"97",IF(S151:S294=21,"96",IF(S151:S294=22,"95",IF(S151:S294=23,"94",IF(S151:S294=24,"93",IF(S151:S294=25,"92",IF(S151:S294=26,"91",IF(S151:S294=27,"90",IF(S151:S294=28,"89",IF(S151:S294=29,"88",IF(S151:S294=30,"87",IF(S151:S294=31,"86",IF(S151:S294=32,"85",IF(S151:S294=33,"84",IF(S151:S294=34,"83",IF(S151:S294=35,"92",IF(S151:S294=36,"81",IF(S151:S294=37,"80",IF(S151:S294=38,"79",IF(S151:S294=39,"78",IF(S151:S294=40,"77",IF(S151:S294=41,"76",IF(S151:S294=42,"75",IF(S151:S294=43,"74",IF(S151:S294=44,"73",IF(S151:S294=45,"72",IF(S151:S294=46,"71",IF(S151:S294=47,"70",IF(S151:S294=48,"69",IF(S151:S294=49,"68",IF(S151:S294=50,"67",IF(S151:S294=51,"66",IF(S151:S294=52,"65",IF(S151:S294=53,"64",IF(S151:S294=54,"63",IF(S151:S294=55,"62",IF(S151:S294=56,"61",IF(S151:S294=57,"60",IF(S151:S294=58,"59",IF(S151:S294=59,"58",IF(S151:S294=60,"57",IF(S151:S294=61,"56",IF(S151:S294=62,"55",IF(S151:S294=63,"54",IF(S151:S294=64,"53",IF(S151:S294=65,"52")))))))))))))))))))))))))))))))))))))))))))))))))))))))))))))))))</f>
        <v>71</v>
      </c>
      <c r="U151" s="27">
        <v>32</v>
      </c>
      <c r="V151" s="4">
        <v>55</v>
      </c>
      <c r="W151" s="3" t="str">
        <f>IF(V151:V294=1,"160",IF(V151:V294=2,"140",IF(V151:V294=3,"130",IF(V151:V294=4,"120",IF(V151:V294=5,"115",IF(V151:V294=6,"112",IF(V151:V294=7,"110",IF(V151:V294=8,"109",IF(V151:V294=9,"108",IF(V151:V294=10,"107",IF(V151:V294=11,"106",IF(V151:V294=12,"105",IF(V151:V294=13,"104",IF(V151:V294=14,"103",IF(V151:V294=15,"102",IF(V151:V294=16,"101",IF(V151:V294=17,"100",IF(V151:V294=18,"99",IF(V151:V294=19,"98",IF(V151:V294=20,"97",IF(V151:V294=21,"96",IF(V151:V294=22,"95",IF(V151:V294=23,"94",IF(V151:V294=24,"93",IF(V151:V294=25,"92",IF(V151:V294=26,"91",IF(V151:V294=27,"90",IF(V151:V294=28,"89",IF(V151:V294=29,"88",IF(V151:V294=30,"87",IF(V151:V294=31,"86",IF(V151:V294=32,"85",IF(V151:V294=33,"84",IF(V151:V294=34,"83",IF(V151:V294=35,"92",IF(V151:V294=36,"81",IF(V151:V294=37,"80",IF(V151:V294=38,"79",IF(V151:V294=39,"78",IF(V151:V294=40,"77",IF(V151:V294=41,"76",IF(V151:V294=42,"75",IF(V151:V294=43,"74",IF(V151:V294=44,"73",IF(V151:V294=45,"72",IF(V151:V294=46,"71",IF(V151:V294=47,"70",IF(V151:V294=48,"69",IF(V151:V294=49,"68",IF(V151:V294=50,"67",IF(V151:V294=51,"66",IF(V151:V294=52,"65",IF(V151:V294=53,"64",IF(V151:V294=54,"63",IF(V151:V294=55,"62",IF(V151:V294=56,"61",IF(V151:V294=57,"60",IF(V151:V294=58,"59",IF(V151:V294=59,"58",IF(V151:V294=60,"57",IF(V151:V294=61,"56",IF(V151:V294=62,"55",IF(V151:V294=63,"54",IF(V151:V294=64,"53",IF(V151:V294=65,"52")))))))))))))))))))))))))))))))))))))))))))))))))))))))))))))))))</f>
        <v>62</v>
      </c>
      <c r="X151" s="27">
        <v>30</v>
      </c>
      <c r="Y151" s="4">
        <v>62</v>
      </c>
      <c r="Z151" s="3" t="str">
        <f>IF(Y151:Y294=1,"160",IF(Y151:Y294=2,"140",IF(Y151:Y294=3,"130",IF(Y151:Y294=4,"120",IF(Y151:Y294=5,"115",IF(Y151:Y294=6,"112",IF(Y151:Y294=7,"110",IF(Y151:Y294=8,"109",IF(Y151:Y294=9,"108",IF(Y151:Y294=10,"107",IF(Y151:Y294=11,"106",IF(Y151:Y294=12,"105",IF(Y151:Y294=13,"104",IF(Y151:Y294=14,"103",IF(Y151:Y294=15,"102",IF(Y151:Y294=16,"101",IF(Y151:Y294=17,"100",IF(Y151:Y294=18,"99",IF(Y151:Y294=19,"98",IF(Y151:Y294=20,"97",IF(Y151:Y294=21,"96",IF(Y151:Y294=22,"95",IF(Y151:Y294=23,"94",IF(Y151:Y294=24,"93",IF(Y151:Y294=25,"92",IF(Y151:Y294=26,"91",IF(Y151:Y294=27,"90",IF(Y151:Y294=28,"89",IF(Y151:Y294=29,"88",IF(Y151:Y294=30,"87",IF(Y151:Y294=31,"86",IF(Y151:Y294=32,"85",IF(Y151:Y294=33,"84",IF(Y151:Y294=34,"83",IF(Y151:Y294=35,"92",IF(Y151:Y294=36,"81",IF(Y151:Y294=37,"80",IF(Y151:Y294=38,"79",IF(Y151:Y294=39,"78",IF(Y151:Y294=40,"77",IF(Y151:Y294=41,"76",IF(Y151:Y294=42,"75",IF(Y151:Y294=43,"74",IF(Y151:Y294=44,"73",IF(Y151:Y294=45,"72",IF(Y151:Y294=46,"71",IF(Y151:Y294=47,"70",IF(Y151:Y294=48,"69",IF(Y151:Y294=49,"68",IF(Y151:Y294=50,"67",IF(Y151:Y294=51,"66",IF(Y151:Y294=52,"65",IF(Y151:Y294=53,"64",IF(Y151:Y294=54,"63",IF(Y151:Y294=55,"62",IF(Y151:Y294=56,"61",IF(Y151:Y294=57,"60",IF(Y151:Y294=58,"59",IF(Y151:Y294=59,"58",IF(Y151:Y294=60,"57",IF(Y151:Y294=61,"56",IF(Y151:Y294=62,"55",IF(Y151:Y294=63,"54",IF(Y151:Y294=64,"53",IF(Y151:Y294=65,"52")))))))))))))))))))))))))))))))))))))))))))))))))))))))))))))))))</f>
        <v>55</v>
      </c>
      <c r="AA151" s="27">
        <v>3</v>
      </c>
      <c r="AB151" s="4">
        <v>68</v>
      </c>
      <c r="AC151" s="3">
        <v>49</v>
      </c>
      <c r="AD151" s="27">
        <v>204</v>
      </c>
      <c r="AE151" s="4">
        <v>67</v>
      </c>
      <c r="AF151" s="3">
        <v>50</v>
      </c>
      <c r="AG151" s="4">
        <f t="shared" si="45"/>
        <v>287</v>
      </c>
      <c r="AH151" s="4"/>
      <c r="AI151" s="93">
        <f t="shared" si="46"/>
        <v>330.04999999999995</v>
      </c>
    </row>
    <row r="152" spans="1:36" x14ac:dyDescent="0.25">
      <c r="A152" s="92">
        <v>13</v>
      </c>
      <c r="B152" s="38" t="s">
        <v>298</v>
      </c>
      <c r="C152" s="24" t="s">
        <v>299</v>
      </c>
      <c r="D152" s="4">
        <v>2</v>
      </c>
      <c r="E152" s="4" t="s">
        <v>32</v>
      </c>
      <c r="F152" s="4">
        <v>48</v>
      </c>
      <c r="G152" s="19" t="str">
        <f t="shared" si="41"/>
        <v>1,15</v>
      </c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27">
        <v>74</v>
      </c>
      <c r="S152" s="4">
        <v>38</v>
      </c>
      <c r="T152" s="3" t="str">
        <f>IF(S152:S295=1,"160",IF(S152:S295=2,"140",IF(S152:S295=3,"130",IF(S152:S295=4,"120",IF(S152:S295=5,"115",IF(S152:S295=6,"112",IF(S152:S295=7,"110",IF(S152:S295=8,"109",IF(S152:S295=9,"108",IF(S152:S295=10,"107",IF(S152:S295=11,"106",IF(S152:S295=12,"105",IF(S152:S295=13,"104",IF(S152:S295=14,"103",IF(S152:S295=15,"102",IF(S152:S295=16,"101",IF(S152:S295=17,"100",IF(S152:S295=18,"99",IF(S152:S295=19,"98",IF(S152:S295=20,"97",IF(S152:S295=21,"96",IF(S152:S295=22,"95",IF(S152:S295=23,"94",IF(S152:S295=24,"93",IF(S152:S295=25,"92",IF(S152:S295=26,"91",IF(S152:S295=27,"90",IF(S152:S295=28,"89",IF(S152:S295=29,"88",IF(S152:S295=30,"87",IF(S152:S295=31,"86",IF(S152:S295=32,"85",IF(S152:S295=33,"84",IF(S152:S295=34,"83",IF(S152:S295=35,"92",IF(S152:S295=36,"81",IF(S152:S295=37,"80",IF(S152:S295=38,"79",IF(S152:S295=39,"78",IF(S152:S295=40,"77",IF(S152:S295=41,"76",IF(S152:S295=42,"75",IF(S152:S295=43,"74",IF(S152:S295=44,"73",IF(S152:S295=45,"72",IF(S152:S295=46,"71",IF(S152:S295=47,"70",IF(S152:S295=48,"69",IF(S152:S295=49,"68",IF(S152:S295=50,"67",IF(S152:S295=51,"66",IF(S152:S295=52,"65",IF(S152:S295=53,"64",IF(S152:S295=54,"63",IF(S152:S295=55,"62",IF(S152:S295=56,"61",IF(S152:S295=57,"60",IF(S152:S295=58,"59",IF(S152:S295=59,"58",IF(S152:S295=60,"57",IF(S152:S295=61,"56",IF(S152:S295=62,"55",IF(S152:S295=63,"54",IF(S152:S295=64,"53",IF(S152:S295=65,"52")))))))))))))))))))))))))))))))))))))))))))))))))))))))))))))))))</f>
        <v>79</v>
      </c>
      <c r="U152" s="27">
        <v>19</v>
      </c>
      <c r="V152" s="4">
        <v>75</v>
      </c>
      <c r="W152" s="3">
        <v>42</v>
      </c>
      <c r="X152" s="27">
        <v>24</v>
      </c>
      <c r="Y152" s="4">
        <v>68</v>
      </c>
      <c r="Z152" s="3">
        <v>49</v>
      </c>
      <c r="AA152" s="27">
        <v>7</v>
      </c>
      <c r="AB152" s="4">
        <v>54</v>
      </c>
      <c r="AC152" s="3" t="str">
        <f>IF(AB152:AB295=1,"160",IF(AB152:AB295=2,"140",IF(AB152:AB295=3,"130",IF(AB152:AB295=4,"120",IF(AB152:AB295=5,"115",IF(AB152:AB295=6,"112",IF(AB152:AB295=7,"110",IF(AB152:AB295=8,"109",IF(AB152:AB295=9,"108",IF(AB152:AB295=10,"107",IF(AB152:AB295=11,"106",IF(AB152:AB295=12,"105",IF(AB152:AB295=13,"104",IF(AB152:AB295=14,"103",IF(AB152:AB295=15,"102",IF(AB152:AB295=16,"101",IF(AB152:AB295=17,"100",IF(AB152:AB295=18,"99",IF(AB152:AB295=19,"98",IF(AB152:AB295=20,"97",IF(AB152:AB295=21,"96",IF(AB152:AB295=22,"95",IF(AB152:AB295=23,"94",IF(AB152:AB295=24,"93",IF(AB152:AB295=25,"92",IF(AB152:AB295=26,"91",IF(AB152:AB295=27,"90",IF(AB152:AB295=28,"89",IF(AB152:AB295=29,"88",IF(AB152:AB295=30,"87",IF(AB152:AB295=31,"86",IF(AB152:AB295=32,"85",IF(AB152:AB295=33,"84",IF(AB152:AB295=34,"83",IF(AB152:AB295=35,"92",IF(AB152:AB295=36,"81",IF(AB152:AB295=37,"80",IF(AB152:AB295=38,"79",IF(AB152:AB295=39,"78",IF(AB152:AB295=40,"77",IF(AB152:AB295=41,"76",IF(AB152:AB295=42,"75",IF(AB152:AB295=43,"74",IF(AB152:AB295=44,"73",IF(AB152:AB295=45,"72",IF(AB152:AB295=46,"71",IF(AB152:AB295=47,"70",IF(AB152:AB295=48,"69",IF(AB152:AB295=49,"68",IF(AB152:AB295=50,"67",IF(AB152:AB295=51,"66",IF(AB152:AB295=52,"65",IF(AB152:AB295=53,"64",IF(AB152:AB295=54,"63",IF(AB152:AB295=55,"62",IF(AB152:AB295=56,"61",IF(AB152:AB295=57,"60",IF(AB152:AB295=58,"59",IF(AB152:AB295=59,"58",IF(AB152:AB295=60,"57",IF(AB152:AB295=61,"56",IF(AB152:AB295=62,"55",IF(AB152:AB295=63,"54",IF(AB152:AB295=64,"53",IF(AB152:AB295=65,"52")))))))))))))))))))))))))))))))))))))))))))))))))))))))))))))))))</f>
        <v>63</v>
      </c>
      <c r="AD152" s="27">
        <v>212</v>
      </c>
      <c r="AE152" s="4">
        <v>63</v>
      </c>
      <c r="AF152" s="3" t="str">
        <f>IF(AE152:AE295=1,"160",IF(AE152:AE295=2,"140",IF(AE152:AE295=3,"130",IF(AE152:AE295=4,"120",IF(AE152:AE295=5,"115",IF(AE152:AE295=6,"112",IF(AE152:AE295=7,"110",IF(AE152:AE295=8,"109",IF(AE152:AE295=9,"108",IF(AE152:AE295=10,"107",IF(AE152:AE295=11,"106",IF(AE152:AE295=12,"105",IF(AE152:AE295=13,"104",IF(AE152:AE295=14,"103",IF(AE152:AE295=15,"102",IF(AE152:AE295=16,"101",IF(AE152:AE295=17,"100",IF(AE152:AE295=18,"99",IF(AE152:AE295=19,"98",IF(AE152:AE295=20,"97",IF(AE152:AE295=21,"96",IF(AE152:AE295=22,"95",IF(AE152:AE295=23,"94",IF(AE152:AE295=24,"93",IF(AE152:AE295=25,"92",IF(AE152:AE295=26,"91",IF(AE152:AE295=27,"90",IF(AE152:AE295=28,"89",IF(AE152:AE295=29,"88",IF(AE152:AE295=30,"87",IF(AE152:AE295=31,"86",IF(AE152:AE295=32,"85",IF(AE152:AE295=33,"84",IF(AE152:AE295=34,"83",IF(AE152:AE295=35,"92",IF(AE152:AE295=36,"81",IF(AE152:AE295=37,"80",IF(AE152:AE295=38,"79",IF(AE152:AE295=39,"78",IF(AE152:AE295=40,"77",IF(AE152:AE295=41,"76",IF(AE152:AE295=42,"75",IF(AE152:AE295=43,"74",IF(AE152:AE295=44,"73",IF(AE152:AE295=45,"72",IF(AE152:AE295=46,"71",IF(AE152:AE295=47,"70",IF(AE152:AE295=48,"69",IF(AE152:AE295=49,"68",IF(AE152:AE295=50,"67",IF(AE152:AE295=51,"66",IF(AE152:AE295=52,"65",IF(AE152:AE295=53,"64",IF(AE152:AE295=54,"63",IF(AE152:AE295=55,"62",IF(AE152:AE295=56,"61",IF(AE152:AE295=57,"60",IF(AE152:AE295=58,"59",IF(AE152:AE295=59,"58",IF(AE152:AE295=60,"57",IF(AE152:AE295=61,"56",IF(AE152:AE295=62,"55",IF(AE152:AE295=63,"54",IF(AE152:AE295=64,"53",IF(AE152:AE295=65,"52")))))))))))))))))))))))))))))))))))))))))))))))))))))))))))))))))</f>
        <v>54</v>
      </c>
      <c r="AG152" s="4">
        <f t="shared" si="45"/>
        <v>287</v>
      </c>
      <c r="AH152" s="4"/>
      <c r="AI152" s="93">
        <f t="shared" si="46"/>
        <v>330.04999999999995</v>
      </c>
      <c r="AJ152" s="37">
        <f>AI152+AI153+AI154+AI155+AI156</f>
        <v>1412.1999999999998</v>
      </c>
    </row>
    <row r="153" spans="1:36" x14ac:dyDescent="0.2">
      <c r="A153" s="92">
        <v>14</v>
      </c>
      <c r="B153" s="38" t="s">
        <v>300</v>
      </c>
      <c r="C153" s="24" t="s">
        <v>299</v>
      </c>
      <c r="D153" s="4">
        <v>2</v>
      </c>
      <c r="E153" s="4" t="s">
        <v>32</v>
      </c>
      <c r="F153" s="4">
        <v>47</v>
      </c>
      <c r="G153" s="19" t="str">
        <f t="shared" si="41"/>
        <v>1,15</v>
      </c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27">
        <v>61</v>
      </c>
      <c r="S153" s="4">
        <v>93</v>
      </c>
      <c r="T153" s="3">
        <v>24</v>
      </c>
      <c r="U153" s="27">
        <v>32</v>
      </c>
      <c r="V153" s="4">
        <v>55</v>
      </c>
      <c r="W153" s="3" t="str">
        <f>IF(V153:V296=1,"160",IF(V153:V296=2,"140",IF(V153:V296=3,"130",IF(V153:V296=4,"120",IF(V153:V296=5,"115",IF(V153:V296=6,"112",IF(V153:V296=7,"110",IF(V153:V296=8,"109",IF(V153:V296=9,"108",IF(V153:V296=10,"107",IF(V153:V296=11,"106",IF(V153:V296=12,"105",IF(V153:V296=13,"104",IF(V153:V296=14,"103",IF(V153:V296=15,"102",IF(V153:V296=16,"101",IF(V153:V296=17,"100",IF(V153:V296=18,"99",IF(V153:V296=19,"98",IF(V153:V296=20,"97",IF(V153:V296=21,"96",IF(V153:V296=22,"95",IF(V153:V296=23,"94",IF(V153:V296=24,"93",IF(V153:V296=25,"92",IF(V153:V296=26,"91",IF(V153:V296=27,"90",IF(V153:V296=28,"89",IF(V153:V296=29,"88",IF(V153:V296=30,"87",IF(V153:V296=31,"86",IF(V153:V296=32,"85",IF(V153:V296=33,"84",IF(V153:V296=34,"83",IF(V153:V296=35,"92",IF(V153:V296=36,"81",IF(V153:V296=37,"80",IF(V153:V296=38,"79",IF(V153:V296=39,"78",IF(V153:V296=40,"77",IF(V153:V296=41,"76",IF(V153:V296=42,"75",IF(V153:V296=43,"74",IF(V153:V296=44,"73",IF(V153:V296=45,"72",IF(V153:V296=46,"71",IF(V153:V296=47,"70",IF(V153:V296=48,"69",IF(V153:V296=49,"68",IF(V153:V296=50,"67",IF(V153:V296=51,"66",IF(V153:V296=52,"65",IF(V153:V296=53,"64",IF(V153:V296=54,"63",IF(V153:V296=55,"62",IF(V153:V296=56,"61",IF(V153:V296=57,"60",IF(V153:V296=58,"59",IF(V153:V296=59,"58",IF(V153:V296=60,"57",IF(V153:V296=61,"56",IF(V153:V296=62,"55",IF(V153:V296=63,"54",IF(V153:V296=64,"53",IF(V153:V296=65,"52")))))))))))))))))))))))))))))))))))))))))))))))))))))))))))))))))</f>
        <v>62</v>
      </c>
      <c r="X153" s="27">
        <v>20</v>
      </c>
      <c r="Y153" s="4">
        <v>73</v>
      </c>
      <c r="Z153" s="3">
        <v>44</v>
      </c>
      <c r="AA153" s="27">
        <v>3</v>
      </c>
      <c r="AB153" s="4">
        <v>68</v>
      </c>
      <c r="AC153" s="3">
        <v>49</v>
      </c>
      <c r="AD153" s="27">
        <v>223</v>
      </c>
      <c r="AE153" s="4">
        <v>51</v>
      </c>
      <c r="AF153" s="3" t="str">
        <f>IF(AE153:AE296=1,"160",IF(AE153:AE296=2,"140",IF(AE153:AE296=3,"130",IF(AE153:AE296=4,"120",IF(AE153:AE296=5,"115",IF(AE153:AE296=6,"112",IF(AE153:AE296=7,"110",IF(AE153:AE296=8,"109",IF(AE153:AE296=9,"108",IF(AE153:AE296=10,"107",IF(AE153:AE296=11,"106",IF(AE153:AE296=12,"105",IF(AE153:AE296=13,"104",IF(AE153:AE296=14,"103",IF(AE153:AE296=15,"102",IF(AE153:AE296=16,"101",IF(AE153:AE296=17,"100",IF(AE153:AE296=18,"99",IF(AE153:AE296=19,"98",IF(AE153:AE296=20,"97",IF(AE153:AE296=21,"96",IF(AE153:AE296=22,"95",IF(AE153:AE296=23,"94",IF(AE153:AE296=24,"93",IF(AE153:AE296=25,"92",IF(AE153:AE296=26,"91",IF(AE153:AE296=27,"90",IF(AE153:AE296=28,"89",IF(AE153:AE296=29,"88",IF(AE153:AE296=30,"87",IF(AE153:AE296=31,"86",IF(AE153:AE296=32,"85",IF(AE153:AE296=33,"84",IF(AE153:AE296=34,"83",IF(AE153:AE296=35,"92",IF(AE153:AE296=36,"81",IF(AE153:AE296=37,"80",IF(AE153:AE296=38,"79",IF(AE153:AE296=39,"78",IF(AE153:AE296=40,"77",IF(AE153:AE296=41,"76",IF(AE153:AE296=42,"75",IF(AE153:AE296=43,"74",IF(AE153:AE296=44,"73",IF(AE153:AE296=45,"72",IF(AE153:AE296=46,"71",IF(AE153:AE296=47,"70",IF(AE153:AE296=48,"69",IF(AE153:AE296=49,"68",IF(AE153:AE296=50,"67",IF(AE153:AE296=51,"66",IF(AE153:AE296=52,"65",IF(AE153:AE296=53,"64",IF(AE153:AE296=54,"63",IF(AE153:AE296=55,"62",IF(AE153:AE296=56,"61",IF(AE153:AE296=57,"60",IF(AE153:AE296=58,"59",IF(AE153:AE296=59,"58",IF(AE153:AE296=60,"57",IF(AE153:AE296=61,"56",IF(AE153:AE296=62,"55",IF(AE153:AE296=63,"54",IF(AE153:AE296=64,"53",IF(AE153:AE296=65,"52")))))))))))))))))))))))))))))))))))))))))))))))))))))))))))))))))</f>
        <v>66</v>
      </c>
      <c r="AG153" s="4">
        <f t="shared" si="45"/>
        <v>245</v>
      </c>
      <c r="AH153" s="4"/>
      <c r="AI153" s="93">
        <f t="shared" si="46"/>
        <v>281.75</v>
      </c>
    </row>
    <row r="154" spans="1:36" x14ac:dyDescent="0.2">
      <c r="A154" s="92">
        <v>15</v>
      </c>
      <c r="B154" s="38" t="s">
        <v>238</v>
      </c>
      <c r="C154" s="24" t="s">
        <v>139</v>
      </c>
      <c r="D154" s="4">
        <v>3</v>
      </c>
      <c r="E154" s="4" t="s">
        <v>32</v>
      </c>
      <c r="F154" s="23">
        <v>40</v>
      </c>
      <c r="G154" s="19" t="str">
        <f t="shared" si="41"/>
        <v>1,15</v>
      </c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27">
        <v>57</v>
      </c>
      <c r="S154" s="4">
        <v>99</v>
      </c>
      <c r="T154" s="3">
        <v>18</v>
      </c>
      <c r="U154" s="27">
        <v>31</v>
      </c>
      <c r="V154" s="4">
        <v>60</v>
      </c>
      <c r="W154" s="3" t="str">
        <f>IF(V154:V297=1,"160",IF(V154:V297=2,"140",IF(V154:V297=3,"130",IF(V154:V297=4,"120",IF(V154:V297=5,"115",IF(V154:V297=6,"112",IF(V154:V297=7,"110",IF(V154:V297=8,"109",IF(V154:V297=9,"108",IF(V154:V297=10,"107",IF(V154:V297=11,"106",IF(V154:V297=12,"105",IF(V154:V297=13,"104",IF(V154:V297=14,"103",IF(V154:V297=15,"102",IF(V154:V297=16,"101",IF(V154:V297=17,"100",IF(V154:V297=18,"99",IF(V154:V297=19,"98",IF(V154:V297=20,"97",IF(V154:V297=21,"96",IF(V154:V297=22,"95",IF(V154:V297=23,"94",IF(V154:V297=24,"93",IF(V154:V297=25,"92",IF(V154:V297=26,"91",IF(V154:V297=27,"90",IF(V154:V297=28,"89",IF(V154:V297=29,"88",IF(V154:V297=30,"87",IF(V154:V297=31,"86",IF(V154:V297=32,"85",IF(V154:V297=33,"84",IF(V154:V297=34,"83",IF(V154:V297=35,"92",IF(V154:V297=36,"81",IF(V154:V297=37,"80",IF(V154:V297=38,"79",IF(V154:V297=39,"78",IF(V154:V297=40,"77",IF(V154:V297=41,"76",IF(V154:V297=42,"75",IF(V154:V297=43,"74",IF(V154:V297=44,"73",IF(V154:V297=45,"72",IF(V154:V297=46,"71",IF(V154:V297=47,"70",IF(V154:V297=48,"69",IF(V154:V297=49,"68",IF(V154:V297=50,"67",IF(V154:V297=51,"66",IF(V154:V297=52,"65",IF(V154:V297=53,"64",IF(V154:V297=54,"63",IF(V154:V297=55,"62",IF(V154:V297=56,"61",IF(V154:V297=57,"60",IF(V154:V297=58,"59",IF(V154:V297=59,"58",IF(V154:V297=60,"57",IF(V154:V297=61,"56",IF(V154:V297=62,"55",IF(V154:V297=63,"54",IF(V154:V297=64,"53",IF(V154:V297=65,"52")))))))))))))))))))))))))))))))))))))))))))))))))))))))))))))))))</f>
        <v>57</v>
      </c>
      <c r="X154" s="27">
        <v>23</v>
      </c>
      <c r="Y154" s="4">
        <v>70</v>
      </c>
      <c r="Z154" s="3">
        <v>47</v>
      </c>
      <c r="AA154" s="27">
        <v>4</v>
      </c>
      <c r="AB154" s="4">
        <v>66</v>
      </c>
      <c r="AC154" s="3">
        <v>51</v>
      </c>
      <c r="AD154" s="27">
        <v>219</v>
      </c>
      <c r="AE154" s="4">
        <v>55</v>
      </c>
      <c r="AF154" s="3" t="str">
        <f>IF(AE154:AE297=1,"160",IF(AE154:AE297=2,"140",IF(AE154:AE297=3,"130",IF(AE154:AE297=4,"120",IF(AE154:AE297=5,"115",IF(AE154:AE297=6,"112",IF(AE154:AE297=7,"110",IF(AE154:AE297=8,"109",IF(AE154:AE297=9,"108",IF(AE154:AE297=10,"107",IF(AE154:AE297=11,"106",IF(AE154:AE297=12,"105",IF(AE154:AE297=13,"104",IF(AE154:AE297=14,"103",IF(AE154:AE297=15,"102",IF(AE154:AE297=16,"101",IF(AE154:AE297=17,"100",IF(AE154:AE297=18,"99",IF(AE154:AE297=19,"98",IF(AE154:AE297=20,"97",IF(AE154:AE297=21,"96",IF(AE154:AE297=22,"95",IF(AE154:AE297=23,"94",IF(AE154:AE297=24,"93",IF(AE154:AE297=25,"92",IF(AE154:AE297=26,"91",IF(AE154:AE297=27,"90",IF(AE154:AE297=28,"89",IF(AE154:AE297=29,"88",IF(AE154:AE297=30,"87",IF(AE154:AE297=31,"86",IF(AE154:AE297=32,"85",IF(AE154:AE297=33,"84",IF(AE154:AE297=34,"83",IF(AE154:AE297=35,"92",IF(AE154:AE297=36,"81",IF(AE154:AE297=37,"80",IF(AE154:AE297=38,"79",IF(AE154:AE297=39,"78",IF(AE154:AE297=40,"77",IF(AE154:AE297=41,"76",IF(AE154:AE297=42,"75",IF(AE154:AE297=43,"74",IF(AE154:AE297=44,"73",IF(AE154:AE297=45,"72",IF(AE154:AE297=46,"71",IF(AE154:AE297=47,"70",IF(AE154:AE297=48,"69",IF(AE154:AE297=49,"68",IF(AE154:AE297=50,"67",IF(AE154:AE297=51,"66",IF(AE154:AE297=52,"65",IF(AE154:AE297=53,"64",IF(AE154:AE297=54,"63",IF(AE154:AE297=55,"62",IF(AE154:AE297=56,"61",IF(AE154:AE297=57,"60",IF(AE154:AE297=58,"59",IF(AE154:AE297=59,"58",IF(AE154:AE297=60,"57",IF(AE154:AE297=61,"56",IF(AE154:AE297=62,"55",IF(AE154:AE297=63,"54",IF(AE154:AE297=64,"53",IF(AE154:AE297=65,"52")))))))))))))))))))))))))))))))))))))))))))))))))))))))))))))))))</f>
        <v>62</v>
      </c>
      <c r="AG154" s="4">
        <f t="shared" si="45"/>
        <v>235</v>
      </c>
      <c r="AH154" s="4"/>
      <c r="AI154" s="93">
        <f t="shared" si="46"/>
        <v>270.25</v>
      </c>
    </row>
    <row r="155" spans="1:36" x14ac:dyDescent="0.2">
      <c r="A155" s="92">
        <v>16</v>
      </c>
      <c r="B155" s="38" t="s">
        <v>236</v>
      </c>
      <c r="C155" s="24" t="s">
        <v>86</v>
      </c>
      <c r="D155" s="4">
        <v>1</v>
      </c>
      <c r="E155" s="4" t="s">
        <v>32</v>
      </c>
      <c r="F155" s="23">
        <v>47</v>
      </c>
      <c r="G155" s="19" t="str">
        <f t="shared" si="41"/>
        <v>1,15</v>
      </c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27">
        <v>65</v>
      </c>
      <c r="S155" s="4">
        <v>80</v>
      </c>
      <c r="T155" s="3">
        <v>37</v>
      </c>
      <c r="U155" s="27">
        <v>26</v>
      </c>
      <c r="V155" s="4">
        <v>66</v>
      </c>
      <c r="W155" s="3">
        <v>51</v>
      </c>
      <c r="X155" s="27">
        <v>20</v>
      </c>
      <c r="Y155" s="4">
        <v>73</v>
      </c>
      <c r="Z155" s="3">
        <v>44</v>
      </c>
      <c r="AA155" s="27">
        <v>0</v>
      </c>
      <c r="AB155" s="4">
        <v>71</v>
      </c>
      <c r="AC155" s="3">
        <v>46</v>
      </c>
      <c r="AD155" s="27">
        <v>212</v>
      </c>
      <c r="AE155" s="4">
        <v>63</v>
      </c>
      <c r="AF155" s="3" t="str">
        <f>IF(AE155:AE298=1,"160",IF(AE155:AE298=2,"140",IF(AE155:AE298=3,"130",IF(AE155:AE298=4,"120",IF(AE155:AE298=5,"115",IF(AE155:AE298=6,"112",IF(AE155:AE298=7,"110",IF(AE155:AE298=8,"109",IF(AE155:AE298=9,"108",IF(AE155:AE298=10,"107",IF(AE155:AE298=11,"106",IF(AE155:AE298=12,"105",IF(AE155:AE298=13,"104",IF(AE155:AE298=14,"103",IF(AE155:AE298=15,"102",IF(AE155:AE298=16,"101",IF(AE155:AE298=17,"100",IF(AE155:AE298=18,"99",IF(AE155:AE298=19,"98",IF(AE155:AE298=20,"97",IF(AE155:AE298=21,"96",IF(AE155:AE298=22,"95",IF(AE155:AE298=23,"94",IF(AE155:AE298=24,"93",IF(AE155:AE298=25,"92",IF(AE155:AE298=26,"91",IF(AE155:AE298=27,"90",IF(AE155:AE298=28,"89",IF(AE155:AE298=29,"88",IF(AE155:AE298=30,"87",IF(AE155:AE298=31,"86",IF(AE155:AE298=32,"85",IF(AE155:AE298=33,"84",IF(AE155:AE298=34,"83",IF(AE155:AE298=35,"92",IF(AE155:AE298=36,"81",IF(AE155:AE298=37,"80",IF(AE155:AE298=38,"79",IF(AE155:AE298=39,"78",IF(AE155:AE298=40,"77",IF(AE155:AE298=41,"76",IF(AE155:AE298=42,"75",IF(AE155:AE298=43,"74",IF(AE155:AE298=44,"73",IF(AE155:AE298=45,"72",IF(AE155:AE298=46,"71",IF(AE155:AE298=47,"70",IF(AE155:AE298=48,"69",IF(AE155:AE298=49,"68",IF(AE155:AE298=50,"67",IF(AE155:AE298=51,"66",IF(AE155:AE298=52,"65",IF(AE155:AE298=53,"64",IF(AE155:AE298=54,"63",IF(AE155:AE298=55,"62",IF(AE155:AE298=56,"61",IF(AE155:AE298=57,"60",IF(AE155:AE298=58,"59",IF(AE155:AE298=59,"58",IF(AE155:AE298=60,"57",IF(AE155:AE298=61,"56",IF(AE155:AE298=62,"55",IF(AE155:AE298=63,"54",IF(AE155:AE298=64,"53",IF(AE155:AE298=65,"52")))))))))))))))))))))))))))))))))))))))))))))))))))))))))))))))))</f>
        <v>54</v>
      </c>
      <c r="AG155" s="4">
        <f t="shared" si="45"/>
        <v>232</v>
      </c>
      <c r="AH155" s="4"/>
      <c r="AI155" s="93">
        <f t="shared" si="46"/>
        <v>266.79999999999995</v>
      </c>
    </row>
    <row r="156" spans="1:36" x14ac:dyDescent="0.2">
      <c r="A156" s="92">
        <v>17</v>
      </c>
      <c r="B156" s="38" t="s">
        <v>122</v>
      </c>
      <c r="C156" s="24" t="s">
        <v>117</v>
      </c>
      <c r="D156" s="4">
        <v>1</v>
      </c>
      <c r="E156" s="4" t="s">
        <v>32</v>
      </c>
      <c r="F156" s="23">
        <v>44</v>
      </c>
      <c r="G156" s="19" t="str">
        <f t="shared" si="41"/>
        <v>1,15</v>
      </c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27">
        <v>64</v>
      </c>
      <c r="S156" s="4">
        <v>84</v>
      </c>
      <c r="T156" s="3">
        <v>33</v>
      </c>
      <c r="U156" s="27">
        <v>23</v>
      </c>
      <c r="V156" s="4">
        <v>68</v>
      </c>
      <c r="W156" s="3">
        <v>49</v>
      </c>
      <c r="X156" s="27">
        <v>23</v>
      </c>
      <c r="Y156" s="4">
        <v>70</v>
      </c>
      <c r="Z156" s="3">
        <v>47</v>
      </c>
      <c r="AA156" s="27">
        <v>-1</v>
      </c>
      <c r="AB156" s="4">
        <v>76</v>
      </c>
      <c r="AC156" s="3">
        <v>41</v>
      </c>
      <c r="AD156" s="27">
        <v>215</v>
      </c>
      <c r="AE156" s="4">
        <v>58</v>
      </c>
      <c r="AF156" s="3" t="str">
        <f>IF(AE156:AE299=1,"160",IF(AE156:AE299=2,"140",IF(AE156:AE299=3,"130",IF(AE156:AE299=4,"120",IF(AE156:AE299=5,"115",IF(AE156:AE299=6,"112",IF(AE156:AE299=7,"110",IF(AE156:AE299=8,"109",IF(AE156:AE299=9,"108",IF(AE156:AE299=10,"107",IF(AE156:AE299=11,"106",IF(AE156:AE299=12,"105",IF(AE156:AE299=13,"104",IF(AE156:AE299=14,"103",IF(AE156:AE299=15,"102",IF(AE156:AE299=16,"101",IF(AE156:AE299=17,"100",IF(AE156:AE299=18,"99",IF(AE156:AE299=19,"98",IF(AE156:AE299=20,"97",IF(AE156:AE299=21,"96",IF(AE156:AE299=22,"95",IF(AE156:AE299=23,"94",IF(AE156:AE299=24,"93",IF(AE156:AE299=25,"92",IF(AE156:AE299=26,"91",IF(AE156:AE299=27,"90",IF(AE156:AE299=28,"89",IF(AE156:AE299=29,"88",IF(AE156:AE299=30,"87",IF(AE156:AE299=31,"86",IF(AE156:AE299=32,"85",IF(AE156:AE299=33,"84",IF(AE156:AE299=34,"83",IF(AE156:AE299=35,"92",IF(AE156:AE299=36,"81",IF(AE156:AE299=37,"80",IF(AE156:AE299=38,"79",IF(AE156:AE299=39,"78",IF(AE156:AE299=40,"77",IF(AE156:AE299=41,"76",IF(AE156:AE299=42,"75",IF(AE156:AE299=43,"74",IF(AE156:AE299=44,"73",IF(AE156:AE299=45,"72",IF(AE156:AE299=46,"71",IF(AE156:AE299=47,"70",IF(AE156:AE299=48,"69",IF(AE156:AE299=49,"68",IF(AE156:AE299=50,"67",IF(AE156:AE299=51,"66",IF(AE156:AE299=52,"65",IF(AE156:AE299=53,"64",IF(AE156:AE299=54,"63",IF(AE156:AE299=55,"62",IF(AE156:AE299=56,"61",IF(AE156:AE299=57,"60",IF(AE156:AE299=58,"59",IF(AE156:AE299=59,"58",IF(AE156:AE299=60,"57",IF(AE156:AE299=61,"56",IF(AE156:AE299=62,"55",IF(AE156:AE299=63,"54",IF(AE156:AE299=64,"53",IF(AE156:AE299=65,"52")))))))))))))))))))))))))))))))))))))))))))))))))))))))))))))))))</f>
        <v>59</v>
      </c>
      <c r="AG156" s="4">
        <f t="shared" si="45"/>
        <v>229</v>
      </c>
      <c r="AH156" s="4"/>
      <c r="AI156" s="93">
        <f t="shared" si="46"/>
        <v>263.34999999999997</v>
      </c>
    </row>
    <row r="157" spans="1:36" x14ac:dyDescent="0.25">
      <c r="A157" s="92">
        <v>18</v>
      </c>
      <c r="B157" s="38" t="s">
        <v>250</v>
      </c>
      <c r="C157" s="24" t="s">
        <v>249</v>
      </c>
      <c r="D157" s="4">
        <v>1</v>
      </c>
      <c r="E157" s="4" t="s">
        <v>32</v>
      </c>
      <c r="F157" s="4">
        <v>44</v>
      </c>
      <c r="G157" s="81" t="str">
        <f t="shared" si="41"/>
        <v>1,15</v>
      </c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27">
        <v>55</v>
      </c>
      <c r="S157" s="4">
        <v>104</v>
      </c>
      <c r="T157" s="3">
        <v>13</v>
      </c>
      <c r="U157" s="27">
        <v>20</v>
      </c>
      <c r="V157" s="4">
        <v>71</v>
      </c>
      <c r="W157" s="3">
        <v>46</v>
      </c>
      <c r="X157" s="27">
        <v>20</v>
      </c>
      <c r="Y157" s="4">
        <v>73</v>
      </c>
      <c r="Z157" s="3">
        <v>44</v>
      </c>
      <c r="AA157" s="27">
        <v>5</v>
      </c>
      <c r="AB157" s="4">
        <v>64</v>
      </c>
      <c r="AC157" s="3" t="str">
        <f>IF(AB157:AB300=1,"160",IF(AB157:AB300=2,"140",IF(AB157:AB300=3,"130",IF(AB157:AB300=4,"120",IF(AB157:AB300=5,"115",IF(AB157:AB300=6,"112",IF(AB157:AB300=7,"110",IF(AB157:AB300=8,"109",IF(AB157:AB300=9,"108",IF(AB157:AB300=10,"107",IF(AB157:AB300=11,"106",IF(AB157:AB300=12,"105",IF(AB157:AB300=13,"104",IF(AB157:AB300=14,"103",IF(AB157:AB300=15,"102",IF(AB157:AB300=16,"101",IF(AB157:AB300=17,"100",IF(AB157:AB300=18,"99",IF(AB157:AB300=19,"98",IF(AB157:AB300=20,"97",IF(AB157:AB300=21,"96",IF(AB157:AB300=22,"95",IF(AB157:AB300=23,"94",IF(AB157:AB300=24,"93",IF(AB157:AB300=25,"92",IF(AB157:AB300=26,"91",IF(AB157:AB300=27,"90",IF(AB157:AB300=28,"89",IF(AB157:AB300=29,"88",IF(AB157:AB300=30,"87",IF(AB157:AB300=31,"86",IF(AB157:AB300=32,"85",IF(AB157:AB300=33,"84",IF(AB157:AB300=34,"83",IF(AB157:AB300=35,"92",IF(AB157:AB300=36,"81",IF(AB157:AB300=37,"80",IF(AB157:AB300=38,"79",IF(AB157:AB300=39,"78",IF(AB157:AB300=40,"77",IF(AB157:AB300=41,"76",IF(AB157:AB300=42,"75",IF(AB157:AB300=43,"74",IF(AB157:AB300=44,"73",IF(AB157:AB300=45,"72",IF(AB157:AB300=46,"71",IF(AB157:AB300=47,"70",IF(AB157:AB300=48,"69",IF(AB157:AB300=49,"68",IF(AB157:AB300=50,"67",IF(AB157:AB300=51,"66",IF(AB157:AB300=52,"65",IF(AB157:AB300=53,"64",IF(AB157:AB300=54,"63",IF(AB157:AB300=55,"62",IF(AB157:AB300=56,"61",IF(AB157:AB300=57,"60",IF(AB157:AB300=58,"59",IF(AB157:AB300=59,"58",IF(AB157:AB300=60,"57",IF(AB157:AB300=61,"56",IF(AB157:AB300=62,"55",IF(AB157:AB300=63,"54",IF(AB157:AB300=64,"53",IF(AB157:AB300=65,"52")))))))))))))))))))))))))))))))))))))))))))))))))))))))))))))))))</f>
        <v>53</v>
      </c>
      <c r="AD157" s="27">
        <v>184</v>
      </c>
      <c r="AE157" s="4">
        <v>71</v>
      </c>
      <c r="AF157" s="3">
        <v>46</v>
      </c>
      <c r="AG157" s="4">
        <f t="shared" si="45"/>
        <v>202</v>
      </c>
      <c r="AH157" s="4"/>
      <c r="AI157" s="93">
        <f t="shared" si="46"/>
        <v>232.29999999999998</v>
      </c>
      <c r="AJ157" s="37" t="e">
        <f>AI157+#REF!+#REF!+#REF!+#REF!</f>
        <v>#REF!</v>
      </c>
    </row>
    <row r="158" spans="1:36" x14ac:dyDescent="0.25">
      <c r="A158" s="140" t="s">
        <v>313</v>
      </c>
      <c r="B158" s="141"/>
      <c r="C158" s="141"/>
      <c r="D158" s="141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  <c r="R158" s="141"/>
      <c r="S158" s="141"/>
      <c r="T158" s="141"/>
      <c r="U158" s="141"/>
      <c r="V158" s="141"/>
      <c r="W158" s="141"/>
      <c r="X158" s="141"/>
      <c r="Y158" s="141"/>
      <c r="Z158" s="141"/>
      <c r="AA158" s="141"/>
      <c r="AB158" s="141"/>
      <c r="AC158" s="141"/>
      <c r="AD158" s="141"/>
      <c r="AE158" s="141"/>
      <c r="AF158" s="141"/>
      <c r="AG158" s="141"/>
      <c r="AH158" s="141"/>
      <c r="AI158" s="142"/>
      <c r="AJ158" s="37"/>
    </row>
    <row r="159" spans="1:36" x14ac:dyDescent="0.2">
      <c r="A159" s="92">
        <v>1</v>
      </c>
      <c r="B159" s="38" t="s">
        <v>283</v>
      </c>
      <c r="C159" s="24" t="s">
        <v>281</v>
      </c>
      <c r="D159" s="4">
        <v>2</v>
      </c>
      <c r="E159" s="4" t="s">
        <v>32</v>
      </c>
      <c r="F159" s="4">
        <v>55</v>
      </c>
      <c r="G159" s="19" t="str">
        <f t="shared" ref="G159:G168" si="47">IF(F159:F312&gt;59,"1,25",IF(F159:F312&gt;49,"1,2",IF(F159:F312&gt;39,"1,15",IF(F159:F312&gt;29,"1,1",IF(F159:F312&gt;16,"1")))))</f>
        <v>1,2</v>
      </c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27">
        <v>83</v>
      </c>
      <c r="S159" s="4">
        <v>9</v>
      </c>
      <c r="T159" s="3" t="str">
        <f>IF(S159:S312=1,"160",IF(S159:S312=2,"140",IF(S159:S312=3,"130",IF(S159:S312=4,"120",IF(S159:S312=5,"115",IF(S159:S312=6,"112",IF(S159:S312=7,"110",IF(S159:S312=8,"109",IF(S159:S312=9,"108",IF(S159:S312=10,"107",IF(S159:S312=11,"106",IF(S159:S312=12,"105",IF(S159:S312=13,"104",IF(S159:S312=14,"103",IF(S159:S312=15,"102",IF(S159:S312=16,"101",IF(S159:S312=17,"100",IF(S159:S312=18,"99",IF(S159:S312=19,"98",IF(S159:S312=20,"97",IF(S159:S312=21,"96",IF(S159:S312=22,"95",IF(S159:S312=23,"94",IF(S159:S312=24,"93",IF(S159:S312=25,"92",IF(S159:S312=26,"91",IF(S159:S312=27,"90",IF(S159:S312=28,"89",IF(S159:S312=29,"88",IF(S159:S312=30,"87",IF(S159:S312=31,"86",IF(S159:S312=32,"85",IF(S159:S312=33,"84",IF(S159:S312=34,"83",IF(S159:S312=35,"92",IF(S159:S312=36,"81",IF(S159:S312=37,"80",IF(S159:S312=38,"79",IF(S159:S312=39,"78",IF(S159:S312=40,"77",IF(S159:S312=41,"76",IF(S159:S312=42,"75",IF(S159:S312=43,"74",IF(S159:S312=44,"73",IF(S159:S312=45,"72",IF(S159:S312=46,"71",IF(S159:S312=47,"70",IF(S159:S312=48,"69",IF(S159:S312=49,"68",IF(S159:S312=50,"67",IF(S159:S312=51,"66",IF(S159:S312=52,"65",IF(S159:S312=53,"64",IF(S159:S312=54,"63",IF(S159:S312=55,"62",IF(S159:S312=56,"61",IF(S159:S312=57,"60",IF(S159:S312=58,"59",IF(S159:S312=59,"58",IF(S159:S312=60,"57",IF(S159:S312=61,"56",IF(S159:S312=62,"55",IF(S159:S312=63,"54",IF(S159:S312=64,"53",IF(S159:S312=65,"52")))))))))))))))))))))))))))))))))))))))))))))))))))))))))))))))))</f>
        <v>108</v>
      </c>
      <c r="U159" s="27">
        <v>55</v>
      </c>
      <c r="V159" s="4">
        <v>4</v>
      </c>
      <c r="W159" s="3" t="str">
        <f t="shared" ref="W159:W164" si="48">IF(V159:V312=1,"160",IF(V159:V312=2,"140",IF(V159:V312=3,"130",IF(V159:V312=4,"120",IF(V159:V312=5,"115",IF(V159:V312=6,"112",IF(V159:V312=7,"110",IF(V159:V312=8,"109",IF(V159:V312=9,"108",IF(V159:V312=10,"107",IF(V159:V312=11,"106",IF(V159:V312=12,"105",IF(V159:V312=13,"104",IF(V159:V312=14,"103",IF(V159:V312=15,"102",IF(V159:V312=16,"101",IF(V159:V312=17,"100",IF(V159:V312=18,"99",IF(V159:V312=19,"98",IF(V159:V312=20,"97",IF(V159:V312=21,"96",IF(V159:V312=22,"95",IF(V159:V312=23,"94",IF(V159:V312=24,"93",IF(V159:V312=25,"92",IF(V159:V312=26,"91",IF(V159:V312=27,"90",IF(V159:V312=28,"89",IF(V159:V312=29,"88",IF(V159:V312=30,"87",IF(V159:V312=31,"86",IF(V159:V312=32,"85",IF(V159:V312=33,"84",IF(V159:V312=34,"83",IF(V159:V312=35,"92",IF(V159:V312=36,"81",IF(V159:V312=37,"80",IF(V159:V312=38,"79",IF(V159:V312=39,"78",IF(V159:V312=40,"77",IF(V159:V312=41,"76",IF(V159:V312=42,"75",IF(V159:V312=43,"74",IF(V159:V312=44,"73",IF(V159:V312=45,"72",IF(V159:V312=46,"71",IF(V159:V312=47,"70",IF(V159:V312=48,"69",IF(V159:V312=49,"68",IF(V159:V312=50,"67",IF(V159:V312=51,"66",IF(V159:V312=52,"65",IF(V159:V312=53,"64",IF(V159:V312=54,"63",IF(V159:V312=55,"62",IF(V159:V312=56,"61",IF(V159:V312=57,"60",IF(V159:V312=58,"59",IF(V159:V312=59,"58",IF(V159:V312=60,"57",IF(V159:V312=61,"56",IF(V159:V312=62,"55",IF(V159:V312=63,"54",IF(V159:V312=64,"53",IF(V159:V312=65,"52")))))))))))))))))))))))))))))))))))))))))))))))))))))))))))))))))</f>
        <v>120</v>
      </c>
      <c r="X159" s="27">
        <v>133</v>
      </c>
      <c r="Y159" s="4">
        <v>2</v>
      </c>
      <c r="Z159" s="3" t="str">
        <f t="shared" ref="Z159:Z168" si="49">IF(Y159:Y312=1,"160",IF(Y159:Y312=2,"140",IF(Y159:Y312=3,"130",IF(Y159:Y312=4,"120",IF(Y159:Y312=5,"115",IF(Y159:Y312=6,"112",IF(Y159:Y312=7,"110",IF(Y159:Y312=8,"109",IF(Y159:Y312=9,"108",IF(Y159:Y312=10,"107",IF(Y159:Y312=11,"106",IF(Y159:Y312=12,"105",IF(Y159:Y312=13,"104",IF(Y159:Y312=14,"103",IF(Y159:Y312=15,"102",IF(Y159:Y312=16,"101",IF(Y159:Y312=17,"100",IF(Y159:Y312=18,"99",IF(Y159:Y312=19,"98",IF(Y159:Y312=20,"97",IF(Y159:Y312=21,"96",IF(Y159:Y312=22,"95",IF(Y159:Y312=23,"94",IF(Y159:Y312=24,"93",IF(Y159:Y312=25,"92",IF(Y159:Y312=26,"91",IF(Y159:Y312=27,"90",IF(Y159:Y312=28,"89",IF(Y159:Y312=29,"88",IF(Y159:Y312=30,"87",IF(Y159:Y312=31,"86",IF(Y159:Y312=32,"85",IF(Y159:Y312=33,"84",IF(Y159:Y312=34,"83",IF(Y159:Y312=35,"92",IF(Y159:Y312=36,"81",IF(Y159:Y312=37,"80",IF(Y159:Y312=38,"79",IF(Y159:Y312=39,"78",IF(Y159:Y312=40,"77",IF(Y159:Y312=41,"76",IF(Y159:Y312=42,"75",IF(Y159:Y312=43,"74",IF(Y159:Y312=44,"73",IF(Y159:Y312=45,"72",IF(Y159:Y312=46,"71",IF(Y159:Y312=47,"70",IF(Y159:Y312=48,"69",IF(Y159:Y312=49,"68",IF(Y159:Y312=50,"67",IF(Y159:Y312=51,"66",IF(Y159:Y312=52,"65",IF(Y159:Y312=53,"64",IF(Y159:Y312=54,"63",IF(Y159:Y312=55,"62",IF(Y159:Y312=56,"61",IF(Y159:Y312=57,"60",IF(Y159:Y312=58,"59",IF(Y159:Y312=59,"58",IF(Y159:Y312=60,"57",IF(Y159:Y312=61,"56",IF(Y159:Y312=62,"55",IF(Y159:Y312=63,"54",IF(Y159:Y312=64,"53",IF(Y159:Y312=65,"52")))))))))))))))))))))))))))))))))))))))))))))))))))))))))))))))))</f>
        <v>140</v>
      </c>
      <c r="AA159" s="27">
        <v>18</v>
      </c>
      <c r="AB159" s="4">
        <v>11</v>
      </c>
      <c r="AC159" s="3" t="str">
        <f t="shared" ref="AC159:AC166" si="50">IF(AB159:AB312=1,"160",IF(AB159:AB312=2,"140",IF(AB159:AB312=3,"130",IF(AB159:AB312=4,"120",IF(AB159:AB312=5,"115",IF(AB159:AB312=6,"112",IF(AB159:AB312=7,"110",IF(AB159:AB312=8,"109",IF(AB159:AB312=9,"108",IF(AB159:AB312=10,"107",IF(AB159:AB312=11,"106",IF(AB159:AB312=12,"105",IF(AB159:AB312=13,"104",IF(AB159:AB312=14,"103",IF(AB159:AB312=15,"102",IF(AB159:AB312=16,"101",IF(AB159:AB312=17,"100",IF(AB159:AB312=18,"99",IF(AB159:AB312=19,"98",IF(AB159:AB312=20,"97",IF(AB159:AB312=21,"96",IF(AB159:AB312=22,"95",IF(AB159:AB312=23,"94",IF(AB159:AB312=24,"93",IF(AB159:AB312=25,"92",IF(AB159:AB312=26,"91",IF(AB159:AB312=27,"90",IF(AB159:AB312=28,"89",IF(AB159:AB312=29,"88",IF(AB159:AB312=30,"87",IF(AB159:AB312=31,"86",IF(AB159:AB312=32,"85",IF(AB159:AB312=33,"84",IF(AB159:AB312=34,"83",IF(AB159:AB312=35,"92",IF(AB159:AB312=36,"81",IF(AB159:AB312=37,"80",IF(AB159:AB312=38,"79",IF(AB159:AB312=39,"78",IF(AB159:AB312=40,"77",IF(AB159:AB312=41,"76",IF(AB159:AB312=42,"75",IF(AB159:AB312=43,"74",IF(AB159:AB312=44,"73",IF(AB159:AB312=45,"72",IF(AB159:AB312=46,"71",IF(AB159:AB312=47,"70",IF(AB159:AB312=48,"69",IF(AB159:AB312=49,"68",IF(AB159:AB312=50,"67",IF(AB159:AB312=51,"66",IF(AB159:AB312=52,"65",IF(AB159:AB312=53,"64",IF(AB159:AB312=54,"63",IF(AB159:AB312=55,"62",IF(AB159:AB312=56,"61",IF(AB159:AB312=57,"60",IF(AB159:AB312=58,"59",IF(AB159:AB312=59,"58",IF(AB159:AB312=60,"57",IF(AB159:AB312=61,"56",IF(AB159:AB312=62,"55",IF(AB159:AB312=63,"54",IF(AB159:AB312=64,"53",IF(AB159:AB312=65,"52")))))))))))))))))))))))))))))))))))))))))))))))))))))))))))))))))</f>
        <v>106</v>
      </c>
      <c r="AD159" s="27">
        <v>250</v>
      </c>
      <c r="AE159" s="4">
        <v>13</v>
      </c>
      <c r="AF159" s="3" t="str">
        <f t="shared" ref="AF159:AF166" si="51">IF(AE159:AE312=1,"160",IF(AE159:AE312=2,"140",IF(AE159:AE312=3,"130",IF(AE159:AE312=4,"120",IF(AE159:AE312=5,"115",IF(AE159:AE312=6,"112",IF(AE159:AE312=7,"110",IF(AE159:AE312=8,"109",IF(AE159:AE312=9,"108",IF(AE159:AE312=10,"107",IF(AE159:AE312=11,"106",IF(AE159:AE312=12,"105",IF(AE159:AE312=13,"104",IF(AE159:AE312=14,"103",IF(AE159:AE312=15,"102",IF(AE159:AE312=16,"101",IF(AE159:AE312=17,"100",IF(AE159:AE312=18,"99",IF(AE159:AE312=19,"98",IF(AE159:AE312=20,"97",IF(AE159:AE312=21,"96",IF(AE159:AE312=22,"95",IF(AE159:AE312=23,"94",IF(AE159:AE312=24,"93",IF(AE159:AE312=25,"92",IF(AE159:AE312=26,"91",IF(AE159:AE312=27,"90",IF(AE159:AE312=28,"89",IF(AE159:AE312=29,"88",IF(AE159:AE312=30,"87",IF(AE159:AE312=31,"86",IF(AE159:AE312=32,"85",IF(AE159:AE312=33,"84",IF(AE159:AE312=34,"83",IF(AE159:AE312=35,"92",IF(AE159:AE312=36,"81",IF(AE159:AE312=37,"80",IF(AE159:AE312=38,"79",IF(AE159:AE312=39,"78",IF(AE159:AE312=40,"77",IF(AE159:AE312=41,"76",IF(AE159:AE312=42,"75",IF(AE159:AE312=43,"74",IF(AE159:AE312=44,"73",IF(AE159:AE312=45,"72",IF(AE159:AE312=46,"71",IF(AE159:AE312=47,"70",IF(AE159:AE312=48,"69",IF(AE159:AE312=49,"68",IF(AE159:AE312=50,"67",IF(AE159:AE312=51,"66",IF(AE159:AE312=52,"65",IF(AE159:AE312=53,"64",IF(AE159:AE312=54,"63",IF(AE159:AE312=55,"62",IF(AE159:AE312=56,"61",IF(AE159:AE312=57,"60",IF(AE159:AE312=58,"59",IF(AE159:AE312=59,"58",IF(AE159:AE312=60,"57",IF(AE159:AE312=61,"56",IF(AE159:AE312=62,"55",IF(AE159:AE312=63,"54",IF(AE159:AE312=64,"53",IF(AE159:AE312=65,"52")))))))))))))))))))))))))))))))))))))))))))))))))))))))))))))))))</f>
        <v>104</v>
      </c>
      <c r="AG159" s="4">
        <f t="shared" ref="AG159:AG168" si="52">AF159+AC159+Z159+W159+T159</f>
        <v>578</v>
      </c>
      <c r="AH159" s="4"/>
      <c r="AI159" s="93">
        <f t="shared" ref="AI159:AI168" si="53">(AG159*G159)+AH159</f>
        <v>693.6</v>
      </c>
    </row>
    <row r="160" spans="1:36" x14ac:dyDescent="0.2">
      <c r="A160" s="92">
        <v>2</v>
      </c>
      <c r="B160" s="38" t="s">
        <v>124</v>
      </c>
      <c r="C160" s="24" t="s">
        <v>123</v>
      </c>
      <c r="D160" s="4">
        <v>2</v>
      </c>
      <c r="E160" s="4" t="s">
        <v>32</v>
      </c>
      <c r="F160" s="23">
        <v>56</v>
      </c>
      <c r="G160" s="19" t="str">
        <f t="shared" si="47"/>
        <v>1,2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27">
        <v>73</v>
      </c>
      <c r="S160" s="4">
        <v>46</v>
      </c>
      <c r="T160" s="3" t="str">
        <f>IF(S160:S313=1,"160",IF(S160:S313=2,"140",IF(S160:S313=3,"130",IF(S160:S313=4,"120",IF(S160:S313=5,"115",IF(S160:S313=6,"112",IF(S160:S313=7,"110",IF(S160:S313=8,"109",IF(S160:S313=9,"108",IF(S160:S313=10,"107",IF(S160:S313=11,"106",IF(S160:S313=12,"105",IF(S160:S313=13,"104",IF(S160:S313=14,"103",IF(S160:S313=15,"102",IF(S160:S313=16,"101",IF(S160:S313=17,"100",IF(S160:S313=18,"99",IF(S160:S313=19,"98",IF(S160:S313=20,"97",IF(S160:S313=21,"96",IF(S160:S313=22,"95",IF(S160:S313=23,"94",IF(S160:S313=24,"93",IF(S160:S313=25,"92",IF(S160:S313=26,"91",IF(S160:S313=27,"90",IF(S160:S313=28,"89",IF(S160:S313=29,"88",IF(S160:S313=30,"87",IF(S160:S313=31,"86",IF(S160:S313=32,"85",IF(S160:S313=33,"84",IF(S160:S313=34,"83",IF(S160:S313=35,"92",IF(S160:S313=36,"81",IF(S160:S313=37,"80",IF(S160:S313=38,"79",IF(S160:S313=39,"78",IF(S160:S313=40,"77",IF(S160:S313=41,"76",IF(S160:S313=42,"75",IF(S160:S313=43,"74",IF(S160:S313=44,"73",IF(S160:S313=45,"72",IF(S160:S313=46,"71",IF(S160:S313=47,"70",IF(S160:S313=48,"69",IF(S160:S313=49,"68",IF(S160:S313=50,"67",IF(S160:S313=51,"66",IF(S160:S313=52,"65",IF(S160:S313=53,"64",IF(S160:S313=54,"63",IF(S160:S313=55,"62",IF(S160:S313=56,"61",IF(S160:S313=57,"60",IF(S160:S313=58,"59",IF(S160:S313=59,"58",IF(S160:S313=60,"57",IF(S160:S313=61,"56",IF(S160:S313=62,"55",IF(S160:S313=63,"54",IF(S160:S313=64,"53",IF(S160:S313=65,"52")))))))))))))))))))))))))))))))))))))))))))))))))))))))))))))))))</f>
        <v>71</v>
      </c>
      <c r="U160" s="27">
        <v>47</v>
      </c>
      <c r="V160" s="4">
        <v>16</v>
      </c>
      <c r="W160" s="3" t="str">
        <f t="shared" si="48"/>
        <v>101</v>
      </c>
      <c r="X160" s="27">
        <v>45</v>
      </c>
      <c r="Y160" s="4">
        <v>40</v>
      </c>
      <c r="Z160" s="3" t="str">
        <f t="shared" si="49"/>
        <v>77</v>
      </c>
      <c r="AA160" s="27">
        <v>21</v>
      </c>
      <c r="AB160" s="4">
        <v>5</v>
      </c>
      <c r="AC160" s="3" t="str">
        <f t="shared" si="50"/>
        <v>115</v>
      </c>
      <c r="AD160" s="27">
        <v>238</v>
      </c>
      <c r="AE160" s="4">
        <v>28</v>
      </c>
      <c r="AF160" s="3" t="str">
        <f t="shared" si="51"/>
        <v>89</v>
      </c>
      <c r="AG160" s="4">
        <f t="shared" si="52"/>
        <v>453</v>
      </c>
      <c r="AH160" s="4">
        <v>15</v>
      </c>
      <c r="AI160" s="93">
        <f t="shared" si="53"/>
        <v>558.6</v>
      </c>
    </row>
    <row r="161" spans="1:36" x14ac:dyDescent="0.2">
      <c r="A161" s="92">
        <v>3</v>
      </c>
      <c r="B161" s="38" t="s">
        <v>160</v>
      </c>
      <c r="C161" s="24" t="s">
        <v>159</v>
      </c>
      <c r="D161" s="4">
        <v>2</v>
      </c>
      <c r="E161" s="4" t="s">
        <v>32</v>
      </c>
      <c r="F161" s="4">
        <v>52</v>
      </c>
      <c r="G161" s="19" t="str">
        <f t="shared" si="47"/>
        <v>1,2</v>
      </c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27">
        <v>68</v>
      </c>
      <c r="S161" s="4">
        <v>67</v>
      </c>
      <c r="T161" s="3">
        <v>50</v>
      </c>
      <c r="U161" s="27">
        <v>35</v>
      </c>
      <c r="V161" s="4">
        <v>45</v>
      </c>
      <c r="W161" s="3" t="str">
        <f t="shared" si="48"/>
        <v>72</v>
      </c>
      <c r="X161" s="27">
        <v>120</v>
      </c>
      <c r="Y161" s="4">
        <v>3</v>
      </c>
      <c r="Z161" s="3" t="str">
        <f t="shared" si="49"/>
        <v>130</v>
      </c>
      <c r="AA161" s="27">
        <v>15</v>
      </c>
      <c r="AB161" s="4">
        <v>16</v>
      </c>
      <c r="AC161" s="3" t="str">
        <f t="shared" si="50"/>
        <v>101</v>
      </c>
      <c r="AD161" s="27">
        <v>216</v>
      </c>
      <c r="AE161" s="4">
        <v>56</v>
      </c>
      <c r="AF161" s="3" t="str">
        <f t="shared" si="51"/>
        <v>61</v>
      </c>
      <c r="AG161" s="4">
        <f t="shared" si="52"/>
        <v>414</v>
      </c>
      <c r="AH161" s="4">
        <v>15</v>
      </c>
      <c r="AI161" s="93">
        <f t="shared" si="53"/>
        <v>511.79999999999995</v>
      </c>
    </row>
    <row r="162" spans="1:36" x14ac:dyDescent="0.25">
      <c r="A162" s="92">
        <v>4</v>
      </c>
      <c r="B162" s="38" t="s">
        <v>166</v>
      </c>
      <c r="C162" s="24" t="s">
        <v>165</v>
      </c>
      <c r="D162" s="4">
        <v>2</v>
      </c>
      <c r="E162" s="4" t="s">
        <v>32</v>
      </c>
      <c r="F162" s="4">
        <v>54</v>
      </c>
      <c r="G162" s="19" t="str">
        <f t="shared" si="47"/>
        <v>1,2</v>
      </c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27">
        <v>80</v>
      </c>
      <c r="S162" s="4">
        <v>18</v>
      </c>
      <c r="T162" s="3" t="str">
        <f>IF(S162:S315=1,"160",IF(S162:S315=2,"140",IF(S162:S315=3,"130",IF(S162:S315=4,"120",IF(S162:S315=5,"115",IF(S162:S315=6,"112",IF(S162:S315=7,"110",IF(S162:S315=8,"109",IF(S162:S315=9,"108",IF(S162:S315=10,"107",IF(S162:S315=11,"106",IF(S162:S315=12,"105",IF(S162:S315=13,"104",IF(S162:S315=14,"103",IF(S162:S315=15,"102",IF(S162:S315=16,"101",IF(S162:S315=17,"100",IF(S162:S315=18,"99",IF(S162:S315=19,"98",IF(S162:S315=20,"97",IF(S162:S315=21,"96",IF(S162:S315=22,"95",IF(S162:S315=23,"94",IF(S162:S315=24,"93",IF(S162:S315=25,"92",IF(S162:S315=26,"91",IF(S162:S315=27,"90",IF(S162:S315=28,"89",IF(S162:S315=29,"88",IF(S162:S315=30,"87",IF(S162:S315=31,"86",IF(S162:S315=32,"85",IF(S162:S315=33,"84",IF(S162:S315=34,"83",IF(S162:S315=35,"92",IF(S162:S315=36,"81",IF(S162:S315=37,"80",IF(S162:S315=38,"79",IF(S162:S315=39,"78",IF(S162:S315=40,"77",IF(S162:S315=41,"76",IF(S162:S315=42,"75",IF(S162:S315=43,"74",IF(S162:S315=44,"73",IF(S162:S315=45,"72",IF(S162:S315=46,"71",IF(S162:S315=47,"70",IF(S162:S315=48,"69",IF(S162:S315=49,"68",IF(S162:S315=50,"67",IF(S162:S315=51,"66",IF(S162:S315=52,"65",IF(S162:S315=53,"64",IF(S162:S315=54,"63",IF(S162:S315=55,"62",IF(S162:S315=56,"61",IF(S162:S315=57,"60",IF(S162:S315=58,"59",IF(S162:S315=59,"58",IF(S162:S315=60,"57",IF(S162:S315=61,"56",IF(S162:S315=62,"55",IF(S162:S315=63,"54",IF(S162:S315=64,"53",IF(S162:S315=65,"52")))))))))))))))))))))))))))))))))))))))))))))))))))))))))))))))))</f>
        <v>99</v>
      </c>
      <c r="U162" s="27">
        <v>37</v>
      </c>
      <c r="V162" s="4">
        <v>37</v>
      </c>
      <c r="W162" s="3" t="str">
        <f t="shared" si="48"/>
        <v>80</v>
      </c>
      <c r="X162" s="27">
        <v>33</v>
      </c>
      <c r="Y162" s="4">
        <v>57</v>
      </c>
      <c r="Z162" s="3" t="str">
        <f t="shared" si="49"/>
        <v>60</v>
      </c>
      <c r="AA162" s="27">
        <v>15</v>
      </c>
      <c r="AB162" s="4">
        <v>16</v>
      </c>
      <c r="AC162" s="3" t="str">
        <f t="shared" si="50"/>
        <v>101</v>
      </c>
      <c r="AD162" s="27">
        <v>226</v>
      </c>
      <c r="AE162" s="4">
        <v>46</v>
      </c>
      <c r="AF162" s="3" t="str">
        <f t="shared" si="51"/>
        <v>71</v>
      </c>
      <c r="AG162" s="4">
        <f t="shared" si="52"/>
        <v>411</v>
      </c>
      <c r="AH162" s="4">
        <v>15</v>
      </c>
      <c r="AI162" s="93">
        <f t="shared" si="53"/>
        <v>508.2</v>
      </c>
      <c r="AJ162" s="37">
        <f>AI162+AI163+AI164+AI165+AI166</f>
        <v>2224.1999999999998</v>
      </c>
    </row>
    <row r="163" spans="1:36" x14ac:dyDescent="0.2">
      <c r="A163" s="92">
        <v>5</v>
      </c>
      <c r="B163" s="38" t="s">
        <v>163</v>
      </c>
      <c r="C163" s="24" t="s">
        <v>159</v>
      </c>
      <c r="D163" s="4">
        <v>2</v>
      </c>
      <c r="E163" s="4" t="s">
        <v>32</v>
      </c>
      <c r="F163" s="4">
        <v>55</v>
      </c>
      <c r="G163" s="19" t="str">
        <f t="shared" si="47"/>
        <v>1,2</v>
      </c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27">
        <v>78</v>
      </c>
      <c r="S163" s="4">
        <v>20</v>
      </c>
      <c r="T163" s="3" t="str">
        <f>IF(S163:S316=1,"160",IF(S163:S316=2,"140",IF(S163:S316=3,"130",IF(S163:S316=4,"120",IF(S163:S316=5,"115",IF(S163:S316=6,"112",IF(S163:S316=7,"110",IF(S163:S316=8,"109",IF(S163:S316=9,"108",IF(S163:S316=10,"107",IF(S163:S316=11,"106",IF(S163:S316=12,"105",IF(S163:S316=13,"104",IF(S163:S316=14,"103",IF(S163:S316=15,"102",IF(S163:S316=16,"101",IF(S163:S316=17,"100",IF(S163:S316=18,"99",IF(S163:S316=19,"98",IF(S163:S316=20,"97",IF(S163:S316=21,"96",IF(S163:S316=22,"95",IF(S163:S316=23,"94",IF(S163:S316=24,"93",IF(S163:S316=25,"92",IF(S163:S316=26,"91",IF(S163:S316=27,"90",IF(S163:S316=28,"89",IF(S163:S316=29,"88",IF(S163:S316=30,"87",IF(S163:S316=31,"86",IF(S163:S316=32,"85",IF(S163:S316=33,"84",IF(S163:S316=34,"83",IF(S163:S316=35,"92",IF(S163:S316=36,"81",IF(S163:S316=37,"80",IF(S163:S316=38,"79",IF(S163:S316=39,"78",IF(S163:S316=40,"77",IF(S163:S316=41,"76",IF(S163:S316=42,"75",IF(S163:S316=43,"74",IF(S163:S316=44,"73",IF(S163:S316=45,"72",IF(S163:S316=46,"71",IF(S163:S316=47,"70",IF(S163:S316=48,"69",IF(S163:S316=49,"68",IF(S163:S316=50,"67",IF(S163:S316=51,"66",IF(S163:S316=52,"65",IF(S163:S316=53,"64",IF(S163:S316=54,"63",IF(S163:S316=55,"62",IF(S163:S316=56,"61",IF(S163:S316=57,"60",IF(S163:S316=58,"59",IF(S163:S316=59,"58",IF(S163:S316=60,"57",IF(S163:S316=61,"56",IF(S163:S316=62,"55",IF(S163:S316=63,"54",IF(S163:S316=64,"53",IF(S163:S316=65,"52")))))))))))))))))))))))))))))))))))))))))))))))))))))))))))))))))</f>
        <v>97</v>
      </c>
      <c r="U163" s="27">
        <v>33</v>
      </c>
      <c r="V163" s="4">
        <v>51</v>
      </c>
      <c r="W163" s="3" t="str">
        <f t="shared" si="48"/>
        <v>66</v>
      </c>
      <c r="X163" s="27">
        <v>40</v>
      </c>
      <c r="Y163" s="4">
        <v>46</v>
      </c>
      <c r="Z163" s="3" t="str">
        <f t="shared" si="49"/>
        <v>71</v>
      </c>
      <c r="AA163" s="27">
        <v>13</v>
      </c>
      <c r="AB163" s="4">
        <v>28</v>
      </c>
      <c r="AC163" s="3" t="str">
        <f t="shared" si="50"/>
        <v>89</v>
      </c>
      <c r="AD163" s="27">
        <v>215</v>
      </c>
      <c r="AE163" s="4">
        <v>58</v>
      </c>
      <c r="AF163" s="3" t="str">
        <f t="shared" si="51"/>
        <v>59</v>
      </c>
      <c r="AG163" s="4">
        <f t="shared" si="52"/>
        <v>382</v>
      </c>
      <c r="AH163" s="4"/>
      <c r="AI163" s="93">
        <f t="shared" si="53"/>
        <v>458.4</v>
      </c>
    </row>
    <row r="164" spans="1:36" x14ac:dyDescent="0.2">
      <c r="A164" s="92">
        <v>6</v>
      </c>
      <c r="B164" s="38" t="s">
        <v>61</v>
      </c>
      <c r="C164" s="24" t="s">
        <v>59</v>
      </c>
      <c r="D164" s="4">
        <v>2</v>
      </c>
      <c r="E164" s="4" t="s">
        <v>32</v>
      </c>
      <c r="F164" s="23">
        <v>50</v>
      </c>
      <c r="G164" s="19" t="str">
        <f t="shared" si="47"/>
        <v>1,2</v>
      </c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27">
        <v>59</v>
      </c>
      <c r="S164" s="4">
        <v>97</v>
      </c>
      <c r="T164" s="3">
        <v>20</v>
      </c>
      <c r="U164" s="27">
        <v>39</v>
      </c>
      <c r="V164" s="4">
        <v>33</v>
      </c>
      <c r="W164" s="3" t="str">
        <f t="shared" si="48"/>
        <v>84</v>
      </c>
      <c r="X164" s="27">
        <v>66</v>
      </c>
      <c r="Y164" s="4">
        <v>15</v>
      </c>
      <c r="Z164" s="3" t="str">
        <f t="shared" si="49"/>
        <v>102</v>
      </c>
      <c r="AA164" s="27">
        <v>17</v>
      </c>
      <c r="AB164" s="4">
        <v>14</v>
      </c>
      <c r="AC164" s="3" t="str">
        <f t="shared" si="50"/>
        <v>103</v>
      </c>
      <c r="AD164" s="27">
        <v>215</v>
      </c>
      <c r="AE164" s="4">
        <v>58</v>
      </c>
      <c r="AF164" s="3" t="str">
        <f t="shared" si="51"/>
        <v>59</v>
      </c>
      <c r="AG164" s="4">
        <f t="shared" si="52"/>
        <v>368</v>
      </c>
      <c r="AH164" s="4">
        <v>15</v>
      </c>
      <c r="AI164" s="93">
        <f t="shared" si="53"/>
        <v>456.59999999999997</v>
      </c>
    </row>
    <row r="165" spans="1:36" x14ac:dyDescent="0.2">
      <c r="A165" s="92">
        <v>7</v>
      </c>
      <c r="B165" s="38" t="s">
        <v>271</v>
      </c>
      <c r="C165" s="24" t="s">
        <v>268</v>
      </c>
      <c r="D165" s="4">
        <v>2</v>
      </c>
      <c r="E165" s="4" t="s">
        <v>32</v>
      </c>
      <c r="F165" s="4">
        <v>50</v>
      </c>
      <c r="G165" s="19" t="str">
        <f t="shared" si="47"/>
        <v>1,2</v>
      </c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27">
        <v>66</v>
      </c>
      <c r="S165" s="4">
        <v>74</v>
      </c>
      <c r="T165" s="3">
        <v>43</v>
      </c>
      <c r="U165" s="27">
        <v>20</v>
      </c>
      <c r="V165" s="4">
        <v>71</v>
      </c>
      <c r="W165" s="3">
        <v>46</v>
      </c>
      <c r="X165" s="27">
        <v>55</v>
      </c>
      <c r="Y165" s="4">
        <v>24</v>
      </c>
      <c r="Z165" s="3" t="str">
        <f t="shared" si="49"/>
        <v>93</v>
      </c>
      <c r="AA165" s="27">
        <v>13</v>
      </c>
      <c r="AB165" s="4">
        <v>28</v>
      </c>
      <c r="AC165" s="3" t="str">
        <f t="shared" si="50"/>
        <v>89</v>
      </c>
      <c r="AD165" s="27">
        <v>230</v>
      </c>
      <c r="AE165" s="4">
        <v>42</v>
      </c>
      <c r="AF165" s="3" t="str">
        <f t="shared" si="51"/>
        <v>75</v>
      </c>
      <c r="AG165" s="4">
        <f t="shared" si="52"/>
        <v>346</v>
      </c>
      <c r="AH165" s="4">
        <v>15</v>
      </c>
      <c r="AI165" s="93">
        <f t="shared" si="53"/>
        <v>430.2</v>
      </c>
    </row>
    <row r="166" spans="1:36" x14ac:dyDescent="0.2">
      <c r="A166" s="92">
        <v>8</v>
      </c>
      <c r="B166" s="38" t="s">
        <v>167</v>
      </c>
      <c r="C166" s="24" t="s">
        <v>165</v>
      </c>
      <c r="D166" s="4">
        <v>2</v>
      </c>
      <c r="E166" s="4" t="s">
        <v>32</v>
      </c>
      <c r="F166" s="4">
        <v>50</v>
      </c>
      <c r="G166" s="19" t="str">
        <f t="shared" si="47"/>
        <v>1,2</v>
      </c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27">
        <v>60</v>
      </c>
      <c r="S166" s="4">
        <v>95</v>
      </c>
      <c r="T166" s="3">
        <v>22</v>
      </c>
      <c r="U166" s="27">
        <v>20</v>
      </c>
      <c r="V166" s="4">
        <v>71</v>
      </c>
      <c r="W166" s="3">
        <v>46</v>
      </c>
      <c r="X166" s="27">
        <v>50</v>
      </c>
      <c r="Y166" s="4">
        <v>32</v>
      </c>
      <c r="Z166" s="3" t="str">
        <f t="shared" si="49"/>
        <v>85</v>
      </c>
      <c r="AA166" s="27">
        <v>14</v>
      </c>
      <c r="AB166" s="4">
        <v>22</v>
      </c>
      <c r="AC166" s="3" t="str">
        <f t="shared" si="50"/>
        <v>95</v>
      </c>
      <c r="AD166" s="27">
        <v>216</v>
      </c>
      <c r="AE166" s="4">
        <v>56</v>
      </c>
      <c r="AF166" s="3" t="str">
        <f t="shared" si="51"/>
        <v>61</v>
      </c>
      <c r="AG166" s="4">
        <f t="shared" si="52"/>
        <v>309</v>
      </c>
      <c r="AH166" s="4"/>
      <c r="AI166" s="93">
        <f t="shared" si="53"/>
        <v>370.8</v>
      </c>
    </row>
    <row r="167" spans="1:36" x14ac:dyDescent="0.25">
      <c r="A167" s="92">
        <v>9</v>
      </c>
      <c r="B167" s="38" t="s">
        <v>263</v>
      </c>
      <c r="C167" s="24" t="s">
        <v>31</v>
      </c>
      <c r="D167" s="4">
        <v>1</v>
      </c>
      <c r="E167" s="4" t="s">
        <v>32</v>
      </c>
      <c r="F167" s="23">
        <v>58</v>
      </c>
      <c r="G167" s="19" t="str">
        <f t="shared" si="47"/>
        <v>1,2</v>
      </c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27">
        <v>66</v>
      </c>
      <c r="S167" s="4">
        <v>74</v>
      </c>
      <c r="T167" s="3">
        <v>43</v>
      </c>
      <c r="U167" s="27">
        <v>33</v>
      </c>
      <c r="V167" s="4">
        <v>51</v>
      </c>
      <c r="W167" s="3" t="str">
        <f>IF(V167:V320=1,"160",IF(V167:V320=2,"140",IF(V167:V320=3,"130",IF(V167:V320=4,"120",IF(V167:V320=5,"115",IF(V167:V320=6,"112",IF(V167:V320=7,"110",IF(V167:V320=8,"109",IF(V167:V320=9,"108",IF(V167:V320=10,"107",IF(V167:V320=11,"106",IF(V167:V320=12,"105",IF(V167:V320=13,"104",IF(V167:V320=14,"103",IF(V167:V320=15,"102",IF(V167:V320=16,"101",IF(V167:V320=17,"100",IF(V167:V320=18,"99",IF(V167:V320=19,"98",IF(V167:V320=20,"97",IF(V167:V320=21,"96",IF(V167:V320=22,"95",IF(V167:V320=23,"94",IF(V167:V320=24,"93",IF(V167:V320=25,"92",IF(V167:V320=26,"91",IF(V167:V320=27,"90",IF(V167:V320=28,"89",IF(V167:V320=29,"88",IF(V167:V320=30,"87",IF(V167:V320=31,"86",IF(V167:V320=32,"85",IF(V167:V320=33,"84",IF(V167:V320=34,"83",IF(V167:V320=35,"92",IF(V167:V320=36,"81",IF(V167:V320=37,"80",IF(V167:V320=38,"79",IF(V167:V320=39,"78",IF(V167:V320=40,"77",IF(V167:V320=41,"76",IF(V167:V320=42,"75",IF(V167:V320=43,"74",IF(V167:V320=44,"73",IF(V167:V320=45,"72",IF(V167:V320=46,"71",IF(V167:V320=47,"70",IF(V167:V320=48,"69",IF(V167:V320=49,"68",IF(V167:V320=50,"67",IF(V167:V320=51,"66",IF(V167:V320=52,"65",IF(V167:V320=53,"64",IF(V167:V320=54,"63",IF(V167:V320=55,"62",IF(V167:V320=56,"61",IF(V167:V320=57,"60",IF(V167:V320=58,"59",IF(V167:V320=59,"58",IF(V167:V320=60,"57",IF(V167:V320=61,"56",IF(V167:V320=62,"55",IF(V167:V320=63,"54",IF(V167:V320=64,"53",IF(V167:V320=65,"52")))))))))))))))))))))))))))))))))))))))))))))))))))))))))))))))))</f>
        <v>66</v>
      </c>
      <c r="X167" s="27">
        <v>46</v>
      </c>
      <c r="Y167" s="4">
        <v>39</v>
      </c>
      <c r="Z167" s="3" t="str">
        <f t="shared" si="49"/>
        <v>78</v>
      </c>
      <c r="AA167" s="27">
        <v>0</v>
      </c>
      <c r="AB167" s="4">
        <v>71</v>
      </c>
      <c r="AC167" s="3">
        <v>46</v>
      </c>
      <c r="AD167" s="27">
        <v>176</v>
      </c>
      <c r="AE167" s="4">
        <v>75</v>
      </c>
      <c r="AF167" s="3">
        <v>42</v>
      </c>
      <c r="AG167" s="4">
        <f t="shared" si="52"/>
        <v>275</v>
      </c>
      <c r="AH167" s="4">
        <v>15</v>
      </c>
      <c r="AI167" s="93">
        <f t="shared" si="53"/>
        <v>345</v>
      </c>
      <c r="AJ167" s="37" t="e">
        <f>AI167+AI168+#REF!+#REF!+#REF!</f>
        <v>#REF!</v>
      </c>
    </row>
    <row r="168" spans="1:36" x14ac:dyDescent="0.2">
      <c r="A168" s="92">
        <v>10</v>
      </c>
      <c r="B168" s="38" t="s">
        <v>103</v>
      </c>
      <c r="C168" s="24" t="s">
        <v>101</v>
      </c>
      <c r="D168" s="4">
        <v>2</v>
      </c>
      <c r="E168" s="4" t="s">
        <v>32</v>
      </c>
      <c r="F168" s="23">
        <v>57</v>
      </c>
      <c r="G168" s="19" t="str">
        <f t="shared" si="47"/>
        <v>1,2</v>
      </c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27">
        <v>59</v>
      </c>
      <c r="S168" s="4">
        <v>97</v>
      </c>
      <c r="T168" s="3">
        <v>20</v>
      </c>
      <c r="U168" s="27">
        <v>33</v>
      </c>
      <c r="V168" s="4">
        <v>51</v>
      </c>
      <c r="W168" s="3" t="str">
        <f>IF(V168:V321=1,"160",IF(V168:V321=2,"140",IF(V168:V321=3,"130",IF(V168:V321=4,"120",IF(V168:V321=5,"115",IF(V168:V321=6,"112",IF(V168:V321=7,"110",IF(V168:V321=8,"109",IF(V168:V321=9,"108",IF(V168:V321=10,"107",IF(V168:V321=11,"106",IF(V168:V321=12,"105",IF(V168:V321=13,"104",IF(V168:V321=14,"103",IF(V168:V321=15,"102",IF(V168:V321=16,"101",IF(V168:V321=17,"100",IF(V168:V321=18,"99",IF(V168:V321=19,"98",IF(V168:V321=20,"97",IF(V168:V321=21,"96",IF(V168:V321=22,"95",IF(V168:V321=23,"94",IF(V168:V321=24,"93",IF(V168:V321=25,"92",IF(V168:V321=26,"91",IF(V168:V321=27,"90",IF(V168:V321=28,"89",IF(V168:V321=29,"88",IF(V168:V321=30,"87",IF(V168:V321=31,"86",IF(V168:V321=32,"85",IF(V168:V321=33,"84",IF(V168:V321=34,"83",IF(V168:V321=35,"92",IF(V168:V321=36,"81",IF(V168:V321=37,"80",IF(V168:V321=38,"79",IF(V168:V321=39,"78",IF(V168:V321=40,"77",IF(V168:V321=41,"76",IF(V168:V321=42,"75",IF(V168:V321=43,"74",IF(V168:V321=44,"73",IF(V168:V321=45,"72",IF(V168:V321=46,"71",IF(V168:V321=47,"70",IF(V168:V321=48,"69",IF(V168:V321=49,"68",IF(V168:V321=50,"67",IF(V168:V321=51,"66",IF(V168:V321=52,"65",IF(V168:V321=53,"64",IF(V168:V321=54,"63",IF(V168:V321=55,"62",IF(V168:V321=56,"61",IF(V168:V321=57,"60",IF(V168:V321=58,"59",IF(V168:V321=59,"58",IF(V168:V321=60,"57",IF(V168:V321=61,"56",IF(V168:V321=62,"55",IF(V168:V321=63,"54",IF(V168:V321=64,"53",IF(V168:V321=65,"52")))))))))))))))))))))))))))))))))))))))))))))))))))))))))))))))))</f>
        <v>66</v>
      </c>
      <c r="X168" s="27">
        <v>43</v>
      </c>
      <c r="Y168" s="4">
        <v>43</v>
      </c>
      <c r="Z168" s="3" t="str">
        <f t="shared" si="49"/>
        <v>74</v>
      </c>
      <c r="AA168" s="27">
        <v>7</v>
      </c>
      <c r="AB168" s="4">
        <v>54</v>
      </c>
      <c r="AC168" s="3" t="str">
        <f>IF(AB168:AB321=1,"160",IF(AB168:AB321=2,"140",IF(AB168:AB321=3,"130",IF(AB168:AB321=4,"120",IF(AB168:AB321=5,"115",IF(AB168:AB321=6,"112",IF(AB168:AB321=7,"110",IF(AB168:AB321=8,"109",IF(AB168:AB321=9,"108",IF(AB168:AB321=10,"107",IF(AB168:AB321=11,"106",IF(AB168:AB321=12,"105",IF(AB168:AB321=13,"104",IF(AB168:AB321=14,"103",IF(AB168:AB321=15,"102",IF(AB168:AB321=16,"101",IF(AB168:AB321=17,"100",IF(AB168:AB321=18,"99",IF(AB168:AB321=19,"98",IF(AB168:AB321=20,"97",IF(AB168:AB321=21,"96",IF(AB168:AB321=22,"95",IF(AB168:AB321=23,"94",IF(AB168:AB321=24,"93",IF(AB168:AB321=25,"92",IF(AB168:AB321=26,"91",IF(AB168:AB321=27,"90",IF(AB168:AB321=28,"89",IF(AB168:AB321=29,"88",IF(AB168:AB321=30,"87",IF(AB168:AB321=31,"86",IF(AB168:AB321=32,"85",IF(AB168:AB321=33,"84",IF(AB168:AB321=34,"83",IF(AB168:AB321=35,"92",IF(AB168:AB321=36,"81",IF(AB168:AB321=37,"80",IF(AB168:AB321=38,"79",IF(AB168:AB321=39,"78",IF(AB168:AB321=40,"77",IF(AB168:AB321=41,"76",IF(AB168:AB321=42,"75",IF(AB168:AB321=43,"74",IF(AB168:AB321=44,"73",IF(AB168:AB321=45,"72",IF(AB168:AB321=46,"71",IF(AB168:AB321=47,"70",IF(AB168:AB321=48,"69",IF(AB168:AB321=49,"68",IF(AB168:AB321=50,"67",IF(AB168:AB321=51,"66",IF(AB168:AB321=52,"65",IF(AB168:AB321=53,"64",IF(AB168:AB321=54,"63",IF(AB168:AB321=55,"62",IF(AB168:AB321=56,"61",IF(AB168:AB321=57,"60",IF(AB168:AB321=58,"59",IF(AB168:AB321=59,"58",IF(AB168:AB321=60,"57",IF(AB168:AB321=61,"56",IF(AB168:AB321=62,"55",IF(AB168:AB321=63,"54",IF(AB168:AB321=64,"53",IF(AB168:AB321=65,"52")))))))))))))))))))))))))))))))))))))))))))))))))))))))))))))))))</f>
        <v>63</v>
      </c>
      <c r="AD168" s="27">
        <v>180</v>
      </c>
      <c r="AE168" s="4">
        <v>73</v>
      </c>
      <c r="AF168" s="3">
        <v>44</v>
      </c>
      <c r="AG168" s="4">
        <f t="shared" si="52"/>
        <v>267</v>
      </c>
      <c r="AH168" s="4">
        <v>15</v>
      </c>
      <c r="AI168" s="93">
        <f t="shared" si="53"/>
        <v>335.4</v>
      </c>
    </row>
    <row r="169" spans="1:36" ht="14.25" x14ac:dyDescent="0.2">
      <c r="A169" s="140" t="s">
        <v>314</v>
      </c>
      <c r="B169" s="141"/>
      <c r="C169" s="141"/>
      <c r="D169" s="141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  <c r="R169" s="141"/>
      <c r="S169" s="141"/>
      <c r="T169" s="141"/>
      <c r="U169" s="141"/>
      <c r="V169" s="141"/>
      <c r="W169" s="141"/>
      <c r="X169" s="141"/>
      <c r="Y169" s="141"/>
      <c r="Z169" s="141"/>
      <c r="AA169" s="141"/>
      <c r="AB169" s="141"/>
      <c r="AC169" s="141"/>
      <c r="AD169" s="141"/>
      <c r="AE169" s="141"/>
      <c r="AF169" s="141"/>
      <c r="AG169" s="141"/>
      <c r="AH169" s="141"/>
      <c r="AI169" s="142"/>
    </row>
    <row r="170" spans="1:36" x14ac:dyDescent="0.2">
      <c r="A170" s="92">
        <v>1</v>
      </c>
      <c r="B170" s="38" t="s">
        <v>60</v>
      </c>
      <c r="C170" s="24" t="s">
        <v>59</v>
      </c>
      <c r="D170" s="4">
        <v>2</v>
      </c>
      <c r="E170" s="4" t="s">
        <v>32</v>
      </c>
      <c r="F170" s="23">
        <v>71</v>
      </c>
      <c r="G170" s="19">
        <v>1.3</v>
      </c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27">
        <v>73</v>
      </c>
      <c r="S170" s="4">
        <v>46</v>
      </c>
      <c r="T170" s="3" t="str">
        <f>IF(S89:S227=1,"160",IF(S89:S227=2,"140",IF(S89:S227=3,"130",IF(S89:S227=4,"120",IF(S89:S227=5,"115",IF(S89:S227=6,"112",IF(S89:S227=7,"110",IF(S89:S227=8,"109",IF(S89:S227=9,"108",IF(S89:S227=10,"107",IF(S89:S227=11,"106",IF(S89:S227=12,"105",IF(S89:S227=13,"104",IF(S89:S227=14,"103",IF(S89:S227=15,"102",IF(S89:S227=16,"101",IF(S89:S227=17,"100",IF(S89:S227=18,"99",IF(S89:S227=19,"98",IF(S89:S227=20,"97",IF(S89:S227=21,"96",IF(S89:S227=22,"95",IF(S89:S227=23,"94",IF(S89:S227=24,"93",IF(S89:S227=25,"92",IF(S89:S227=26,"91",IF(S89:S227=27,"90",IF(S89:S227=28,"89",IF(S89:S227=29,"88",IF(S89:S227=30,"87",IF(S89:S227=31,"86",IF(S89:S227=32,"85",IF(S89:S227=33,"84",IF(S89:S227=34,"83",IF(S89:S227=35,"92",IF(S89:S227=36,"81",IF(S89:S227=37,"80",IF(S89:S227=38,"79",IF(S89:S227=39,"78",IF(S89:S227=40,"77",IF(S89:S227=41,"76",IF(S89:S227=42,"75",IF(S89:S227=43,"74",IF(S89:S227=44,"73",IF(S89:S227=45,"72",IF(S89:S227=46,"71",IF(S89:S227=47,"70",IF(S89:S227=48,"69",IF(S89:S227=49,"68",IF(S89:S227=50,"67",IF(S89:S227=51,"66",IF(S89:S227=52,"65",IF(S89:S227=53,"64",IF(S89:S227=54,"63",IF(S89:S227=55,"62",IF(S89:S227=56,"61",IF(S89:S227=57,"60",IF(S89:S227=58,"59",IF(S89:S227=59,"58",IF(S89:S227=60,"57",IF(S89:S227=61,"56",IF(S89:S227=62,"55",IF(S89:S227=63,"54",IF(S89:S227=64,"53",IF(S89:S227=65,"52")))))))))))))))))))))))))))))))))))))))))))))))))))))))))))))))))</f>
        <v>71</v>
      </c>
      <c r="U170" s="27">
        <v>31</v>
      </c>
      <c r="V170" s="4">
        <v>60</v>
      </c>
      <c r="W170" s="3" t="str">
        <f>IF(V89:V227=1,"160",IF(V89:V227=2,"140",IF(V89:V227=3,"130",IF(V89:V227=4,"120",IF(V89:V227=5,"115",IF(V89:V227=6,"112",IF(V89:V227=7,"110",IF(V89:V227=8,"109",IF(V89:V227=9,"108",IF(V89:V227=10,"107",IF(V89:V227=11,"106",IF(V89:V227=12,"105",IF(V89:V227=13,"104",IF(V89:V227=14,"103",IF(V89:V227=15,"102",IF(V89:V227=16,"101",IF(V89:V227=17,"100",IF(V89:V227=18,"99",IF(V89:V227=19,"98",IF(V89:V227=20,"97",IF(V89:V227=21,"96",IF(V89:V227=22,"95",IF(V89:V227=23,"94",IF(V89:V227=24,"93",IF(V89:V227=25,"92",IF(V89:V227=26,"91",IF(V89:V227=27,"90",IF(V89:V227=28,"89",IF(V89:V227=29,"88",IF(V89:V227=30,"87",IF(V89:V227=31,"86",IF(V89:V227=32,"85",IF(V89:V227=33,"84",IF(V89:V227=34,"83",IF(V89:V227=35,"92",IF(V89:V227=36,"81",IF(V89:V227=37,"80",IF(V89:V227=38,"79",IF(V89:V227=39,"78",IF(V89:V227=40,"77",IF(V89:V227=41,"76",IF(V89:V227=42,"75",IF(V89:V227=43,"74",IF(V89:V227=44,"73",IF(V89:V227=45,"72",IF(V89:V227=46,"71",IF(V89:V227=47,"70",IF(V89:V227=48,"69",IF(V89:V227=49,"68",IF(V89:V227=50,"67",IF(V89:V227=51,"66",IF(V89:V227=52,"65",IF(V89:V227=53,"64",IF(V89:V227=54,"63",IF(V89:V227=55,"62",IF(V89:V227=56,"61",IF(V89:V227=57,"60",IF(V89:V227=58,"59",IF(V89:V227=59,"58",IF(V89:V227=60,"57",IF(V89:V227=61,"56",IF(V89:V227=62,"55",IF(V89:V227=63,"54",IF(V89:V227=64,"53",IF(V89:V227=65,"52")))))))))))))))))))))))))))))))))))))))))))))))))))))))))))))))))</f>
        <v>57</v>
      </c>
      <c r="X170" s="27">
        <v>50</v>
      </c>
      <c r="Y170" s="4">
        <v>32</v>
      </c>
      <c r="Z170" s="3" t="str">
        <f>IF(Y89:Y227=1,"160",IF(Y89:Y227=2,"140",IF(Y89:Y227=3,"130",IF(Y89:Y227=4,"120",IF(Y89:Y227=5,"115",IF(Y89:Y227=6,"112",IF(Y89:Y227=7,"110",IF(Y89:Y227=8,"109",IF(Y89:Y227=9,"108",IF(Y89:Y227=10,"107",IF(Y89:Y227=11,"106",IF(Y89:Y227=12,"105",IF(Y89:Y227=13,"104",IF(Y89:Y227=14,"103",IF(Y89:Y227=15,"102",IF(Y89:Y227=16,"101",IF(Y89:Y227=17,"100",IF(Y89:Y227=18,"99",IF(Y89:Y227=19,"98",IF(Y89:Y227=20,"97",IF(Y89:Y227=21,"96",IF(Y89:Y227=22,"95",IF(Y89:Y227=23,"94",IF(Y89:Y227=24,"93",IF(Y89:Y227=25,"92",IF(Y89:Y227=26,"91",IF(Y89:Y227=27,"90",IF(Y89:Y227=28,"89",IF(Y89:Y227=29,"88",IF(Y89:Y227=30,"87",IF(Y89:Y227=31,"86",IF(Y89:Y227=32,"85",IF(Y89:Y227=33,"84",IF(Y89:Y227=34,"83",IF(Y89:Y227=35,"92",IF(Y89:Y227=36,"81",IF(Y89:Y227=37,"80",IF(Y89:Y227=38,"79",IF(Y89:Y227=39,"78",IF(Y89:Y227=40,"77",IF(Y89:Y227=41,"76",IF(Y89:Y227=42,"75",IF(Y89:Y227=43,"74",IF(Y89:Y227=44,"73",IF(Y89:Y227=45,"72",IF(Y89:Y227=46,"71",IF(Y89:Y227=47,"70",IF(Y89:Y227=48,"69",IF(Y89:Y227=49,"68",IF(Y89:Y227=50,"67",IF(Y89:Y227=51,"66",IF(Y89:Y227=52,"65",IF(Y89:Y227=53,"64",IF(Y89:Y227=54,"63",IF(Y89:Y227=55,"62",IF(Y89:Y227=56,"61",IF(Y89:Y227=57,"60",IF(Y89:Y227=58,"59",IF(Y89:Y227=59,"58",IF(Y89:Y227=60,"57",IF(Y89:Y227=61,"56",IF(Y89:Y227=62,"55",IF(Y89:Y227=63,"54",IF(Y89:Y227=64,"53",IF(Y89:Y227=65,"52")))))))))))))))))))))))))))))))))))))))))))))))))))))))))))))))))</f>
        <v>85</v>
      </c>
      <c r="AA170" s="27">
        <v>11</v>
      </c>
      <c r="AB170" s="4">
        <v>41</v>
      </c>
      <c r="AC170" s="3" t="str">
        <f>IF(AB89:AB227=1,"160",IF(AB89:AB227=2,"140",IF(AB89:AB227=3,"130",IF(AB89:AB227=4,"120",IF(AB89:AB227=5,"115",IF(AB89:AB227=6,"112",IF(AB89:AB227=7,"110",IF(AB89:AB227=8,"109",IF(AB89:AB227=9,"108",IF(AB89:AB227=10,"107",IF(AB89:AB227=11,"106",IF(AB89:AB227=12,"105",IF(AB89:AB227=13,"104",IF(AB89:AB227=14,"103",IF(AB89:AB227=15,"102",IF(AB89:AB227=16,"101",IF(AB89:AB227=17,"100",IF(AB89:AB227=18,"99",IF(AB89:AB227=19,"98",IF(AB89:AB227=20,"97",IF(AB89:AB227=21,"96",IF(AB89:AB227=22,"95",IF(AB89:AB227=23,"94",IF(AB89:AB227=24,"93",IF(AB89:AB227=25,"92",IF(AB89:AB227=26,"91",IF(AB89:AB227=27,"90",IF(AB89:AB227=28,"89",IF(AB89:AB227=29,"88",IF(AB89:AB227=30,"87",IF(AB89:AB227=31,"86",IF(AB89:AB227=32,"85",IF(AB89:AB227=33,"84",IF(AB89:AB227=34,"83",IF(AB89:AB227=35,"92",IF(AB89:AB227=36,"81",IF(AB89:AB227=37,"80",IF(AB89:AB227=38,"79",IF(AB89:AB227=39,"78",IF(AB89:AB227=40,"77",IF(AB89:AB227=41,"76",IF(AB89:AB227=42,"75",IF(AB89:AB227=43,"74",IF(AB89:AB227=44,"73",IF(AB89:AB227=45,"72",IF(AB89:AB227=46,"71",IF(AB89:AB227=47,"70",IF(AB89:AB227=48,"69",IF(AB89:AB227=49,"68",IF(AB89:AB227=50,"67",IF(AB89:AB227=51,"66",IF(AB89:AB227=52,"65",IF(AB89:AB227=53,"64",IF(AB89:AB227=54,"63",IF(AB89:AB227=55,"62",IF(AB89:AB227=56,"61",IF(AB89:AB227=57,"60",IF(AB89:AB227=58,"59",IF(AB89:AB227=59,"58",IF(AB89:AB227=60,"57",IF(AB89:AB227=61,"56",IF(AB89:AB227=62,"55",IF(AB89:AB227=63,"54",IF(AB89:AB227=64,"53",IF(AB89:AB227=65,"52")))))))))))))))))))))))))))))))))))))))))))))))))))))))))))))))))</f>
        <v>76</v>
      </c>
      <c r="AD170" s="27">
        <v>178</v>
      </c>
      <c r="AE170" s="4">
        <v>74</v>
      </c>
      <c r="AF170" s="3">
        <v>43</v>
      </c>
      <c r="AG170" s="4">
        <f>AF170+AC170+Z170+W170+T170</f>
        <v>332</v>
      </c>
      <c r="AH170" s="4">
        <v>15</v>
      </c>
      <c r="AI170" s="93">
        <f>(AG170*G170)+AH170</f>
        <v>446.6</v>
      </c>
    </row>
    <row r="171" spans="1:36" ht="16.5" thickBot="1" x14ac:dyDescent="0.25">
      <c r="A171" s="94">
        <v>2</v>
      </c>
      <c r="B171" s="95" t="s">
        <v>142</v>
      </c>
      <c r="C171" s="77" t="s">
        <v>141</v>
      </c>
      <c r="D171" s="78">
        <v>1</v>
      </c>
      <c r="E171" s="78" t="s">
        <v>32</v>
      </c>
      <c r="F171" s="96">
        <v>60</v>
      </c>
      <c r="G171" s="79" t="str">
        <f>IF(F171:F332&gt;59,"1,25",IF(F171:F332&gt;49,"1,2",IF(F171:F332&gt;39,"1,15",IF(F171:F332&gt;29,"1,1",IF(F171:F332&gt;16,"1")))))</f>
        <v>1,25</v>
      </c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97">
        <v>68</v>
      </c>
      <c r="S171" s="78">
        <v>67</v>
      </c>
      <c r="T171" s="98">
        <v>50</v>
      </c>
      <c r="U171" s="97">
        <v>45</v>
      </c>
      <c r="V171" s="78">
        <v>19</v>
      </c>
      <c r="W171" s="98" t="str">
        <f>IF(V171:V332=1,"160",IF(V171:V332=2,"140",IF(V171:V332=3,"130",IF(V171:V332=4,"120",IF(V171:V332=5,"115",IF(V171:V332=6,"112",IF(V171:V332=7,"110",IF(V171:V332=8,"109",IF(V171:V332=9,"108",IF(V171:V332=10,"107",IF(V171:V332=11,"106",IF(V171:V332=12,"105",IF(V171:V332=13,"104",IF(V171:V332=14,"103",IF(V171:V332=15,"102",IF(V171:V332=16,"101",IF(V171:V332=17,"100",IF(V171:V332=18,"99",IF(V171:V332=19,"98",IF(V171:V332=20,"97",IF(V171:V332=21,"96",IF(V171:V332=22,"95",IF(V171:V332=23,"94",IF(V171:V332=24,"93",IF(V171:V332=25,"92",IF(V171:V332=26,"91",IF(V171:V332=27,"90",IF(V171:V332=28,"89",IF(V171:V332=29,"88",IF(V171:V332=30,"87",IF(V171:V332=31,"86",IF(V171:V332=32,"85",IF(V171:V332=33,"84",IF(V171:V332=34,"83",IF(V171:V332=35,"92",IF(V171:V332=36,"81",IF(V171:V332=37,"80",IF(V171:V332=38,"79",IF(V171:V332=39,"78",IF(V171:V332=40,"77",IF(V171:V332=41,"76",IF(V171:V332=42,"75",IF(V171:V332=43,"74",IF(V171:V332=44,"73",IF(V171:V332=45,"72",IF(V171:V332=46,"71",IF(V171:V332=47,"70",IF(V171:V332=48,"69",IF(V171:V332=49,"68",IF(V171:V332=50,"67",IF(V171:V332=51,"66",IF(V171:V332=52,"65",IF(V171:V332=53,"64",IF(V171:V332=54,"63",IF(V171:V332=55,"62",IF(V171:V332=56,"61",IF(V171:V332=57,"60",IF(V171:V332=58,"59",IF(V171:V332=59,"58",IF(V171:V332=60,"57",IF(V171:V332=61,"56",IF(V171:V332=62,"55",IF(V171:V332=63,"54",IF(V171:V332=64,"53",IF(V171:V332=65,"52")))))))))))))))))))))))))))))))))))))))))))))))))))))))))))))))))</f>
        <v>98</v>
      </c>
      <c r="X171" s="97">
        <v>19</v>
      </c>
      <c r="Y171" s="78">
        <v>76</v>
      </c>
      <c r="Z171" s="98">
        <v>41</v>
      </c>
      <c r="AA171" s="97">
        <v>7</v>
      </c>
      <c r="AB171" s="78">
        <v>54</v>
      </c>
      <c r="AC171" s="98" t="str">
        <f>IF(AB171:AB332=1,"160",IF(AB171:AB332=2,"140",IF(AB171:AB332=3,"130",IF(AB171:AB332=4,"120",IF(AB171:AB332=5,"115",IF(AB171:AB332=6,"112",IF(AB171:AB332=7,"110",IF(AB171:AB332=8,"109",IF(AB171:AB332=9,"108",IF(AB171:AB332=10,"107",IF(AB171:AB332=11,"106",IF(AB171:AB332=12,"105",IF(AB171:AB332=13,"104",IF(AB171:AB332=14,"103",IF(AB171:AB332=15,"102",IF(AB171:AB332=16,"101",IF(AB171:AB332=17,"100",IF(AB171:AB332=18,"99",IF(AB171:AB332=19,"98",IF(AB171:AB332=20,"97",IF(AB171:AB332=21,"96",IF(AB171:AB332=22,"95",IF(AB171:AB332=23,"94",IF(AB171:AB332=24,"93",IF(AB171:AB332=25,"92",IF(AB171:AB332=26,"91",IF(AB171:AB332=27,"90",IF(AB171:AB332=28,"89",IF(AB171:AB332=29,"88",IF(AB171:AB332=30,"87",IF(AB171:AB332=31,"86",IF(AB171:AB332=32,"85",IF(AB171:AB332=33,"84",IF(AB171:AB332=34,"83",IF(AB171:AB332=35,"92",IF(AB171:AB332=36,"81",IF(AB171:AB332=37,"80",IF(AB171:AB332=38,"79",IF(AB171:AB332=39,"78",IF(AB171:AB332=40,"77",IF(AB171:AB332=41,"76",IF(AB171:AB332=42,"75",IF(AB171:AB332=43,"74",IF(AB171:AB332=44,"73",IF(AB171:AB332=45,"72",IF(AB171:AB332=46,"71",IF(AB171:AB332=47,"70",IF(AB171:AB332=48,"69",IF(AB171:AB332=49,"68",IF(AB171:AB332=50,"67",IF(AB171:AB332=51,"66",IF(AB171:AB332=52,"65",IF(AB171:AB332=53,"64",IF(AB171:AB332=54,"63",IF(AB171:AB332=55,"62",IF(AB171:AB332=56,"61",IF(AB171:AB332=57,"60",IF(AB171:AB332=58,"59",IF(AB171:AB332=59,"58",IF(AB171:AB332=60,"57",IF(AB171:AB332=61,"56",IF(AB171:AB332=62,"55",IF(AB171:AB332=63,"54",IF(AB171:AB332=64,"53",IF(AB171:AB332=65,"52")))))))))))))))))))))))))))))))))))))))))))))))))))))))))))))))))</f>
        <v>63</v>
      </c>
      <c r="AD171" s="97">
        <v>164</v>
      </c>
      <c r="AE171" s="78">
        <v>76</v>
      </c>
      <c r="AF171" s="98">
        <v>41</v>
      </c>
      <c r="AG171" s="78">
        <f>AF171+AC171+Z171+W171+T171</f>
        <v>293</v>
      </c>
      <c r="AH171" s="78">
        <v>15</v>
      </c>
      <c r="AI171" s="99">
        <f>(AG171*G171)+AH171</f>
        <v>381.25</v>
      </c>
    </row>
  </sheetData>
  <sortState ref="B166:AI167">
    <sortCondition ref="B166:B167"/>
  </sortState>
  <mergeCells count="15">
    <mergeCell ref="A8:AI8"/>
    <mergeCell ref="A1:AI1"/>
    <mergeCell ref="A3:AI3"/>
    <mergeCell ref="A5:C5"/>
    <mergeCell ref="J5:Q5"/>
    <mergeCell ref="A6:AI6"/>
    <mergeCell ref="A139:AI139"/>
    <mergeCell ref="A158:AI158"/>
    <mergeCell ref="A169:AI169"/>
    <mergeCell ref="A39:AI39"/>
    <mergeCell ref="A69:AI69"/>
    <mergeCell ref="A79:AI79"/>
    <mergeCell ref="A87:AI87"/>
    <mergeCell ref="A91:AI91"/>
    <mergeCell ref="A113:AI113"/>
  </mergeCells>
  <printOptions horizontalCentered="1"/>
  <pageMargins left="0.39370078740157483" right="0.39370078740157483" top="0.35433070866141736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Итог</vt:lpstr>
      <vt:lpstr>дартс</vt:lpstr>
      <vt:lpstr>лично</vt:lpstr>
      <vt:lpstr>дартс!Print_Area</vt:lpstr>
      <vt:lpstr>лично!Print_Area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2018-12-04T04:27:30Z</dcterms:modified>
</cp:coreProperties>
</file>